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0" yWindow="480" windowWidth="27800" windowHeight="21580" tabRatio="500" activeTab="0"/>
  </bookViews>
  <sheets>
    <sheet name="Master" sheetId="1" r:id="rId1"/>
    <sheet name="Tables" sheetId="2" r:id="rId2"/>
    <sheet name="Questionnaire" sheetId="3" r:id="rId3"/>
    <sheet name="Wheel" sheetId="4" r:id="rId4"/>
    <sheet name="WG Members" sheetId="5" r:id="rId5"/>
    <sheet name="Timeline Graphic" sheetId="6" r:id="rId6"/>
    <sheet name="Additional Info" sheetId="7" r:id="rId7"/>
  </sheets>
  <definedNames/>
  <calcPr fullCalcOnLoad="1"/>
</workbook>
</file>

<file path=xl/comments5.xml><?xml version="1.0" encoding="utf-8"?>
<comments xmlns="http://schemas.openxmlformats.org/spreadsheetml/2006/main">
  <authors>
    <author>Theodore Peng</author>
  </authors>
  <commentList>
    <comment ref="D1" authorId="0">
      <text>
        <r>
          <rPr>
            <b/>
            <sz val="9"/>
            <rFont val="Arial"/>
            <family val="0"/>
          </rPr>
          <t>Theodore Peng:</t>
        </r>
        <r>
          <rPr>
            <sz val="9"/>
            <rFont val="Arial"/>
            <family val="0"/>
          </rPr>
          <t xml:space="preserve">
List all organizations, and separate by ";"</t>
        </r>
      </text>
    </comment>
  </commentList>
</comments>
</file>

<file path=xl/sharedStrings.xml><?xml version="1.0" encoding="utf-8"?>
<sst xmlns="http://schemas.openxmlformats.org/spreadsheetml/2006/main" count="832" uniqueCount="358">
  <si>
    <t>Supporting information</t>
  </si>
  <si>
    <t>Timing</t>
  </si>
  <si>
    <t>DEFINITION</t>
  </si>
  <si>
    <t>SUPPORTING DEFINITION</t>
  </si>
  <si>
    <t>Variable ID</t>
  </si>
  <si>
    <t>ITEM</t>
  </si>
  <si>
    <t>INCLUSION CRITERIA</t>
  </si>
  <si>
    <t>TIMING</t>
  </si>
  <si>
    <t>REPORTING SOURCE</t>
  </si>
  <si>
    <t>TYPE</t>
  </si>
  <si>
    <t>RESPONSE OPTIONS</t>
  </si>
  <si>
    <t>Item</t>
  </si>
  <si>
    <t>Inclusion Criteria</t>
  </si>
  <si>
    <t>Reporting Source</t>
  </si>
  <si>
    <t>CATEGORY
(e.g., demographics)</t>
  </si>
  <si>
    <t>PRIORITY LEVEL
(essential, nice to have, or not essential)</t>
  </si>
  <si>
    <t>RATIONALE FOR INCLUSION</t>
  </si>
  <si>
    <t>REFERENCE</t>
  </si>
  <si>
    <t>ADDITIONAL NOTES</t>
  </si>
  <si>
    <t>Timeline graphic</t>
  </si>
  <si>
    <t>Question</t>
  </si>
  <si>
    <t>Response</t>
  </si>
  <si>
    <t>Notes</t>
  </si>
  <si>
    <t>To do</t>
  </si>
  <si>
    <t>What outcome domain is covered by your image?</t>
  </si>
  <si>
    <t>What organizations have sponsored your work?</t>
  </si>
  <si>
    <t>What conditions are covered?</t>
  </si>
  <si>
    <t>What are your treatment approaches?</t>
  </si>
  <si>
    <t>First Name</t>
  </si>
  <si>
    <t>Last Name</t>
  </si>
  <si>
    <t>Middle Initial</t>
  </si>
  <si>
    <t>Affiliation</t>
  </si>
  <si>
    <t>City</t>
  </si>
  <si>
    <t>Country</t>
  </si>
  <si>
    <t>linical</t>
  </si>
  <si>
    <t>atient</t>
  </si>
  <si>
    <t>All Outcomes (not bolded) sorted by Category (bolded)</t>
  </si>
  <si>
    <t>Combined Outcomes for Wheel</t>
  </si>
  <si>
    <t xml:space="preserve">Are these tools/surveys free? Do they require licensing? Is there a scoring guide available? </t>
  </si>
  <si>
    <t>N/A</t>
  </si>
  <si>
    <t>Patient ID</t>
  </si>
  <si>
    <t>Indicate the patient's medical record number</t>
  </si>
  <si>
    <t>This number will not be shared with ICHOM. In the case patient-level data is submitted to ICHOM for benchmarking or research purposes, a separate ICHOM Patient Identifier will be created and cross-linking between the ICHOM Patient Identifier and the medical record number will only be known at the treating institution</t>
  </si>
  <si>
    <t>All patients</t>
  </si>
  <si>
    <t>On all forms</t>
  </si>
  <si>
    <t>Administrative or clinical</t>
  </si>
  <si>
    <t xml:space="preserve">Numerical </t>
  </si>
  <si>
    <t>According to institution</t>
  </si>
  <si>
    <t>Category</t>
  </si>
  <si>
    <t>dministrative</t>
  </si>
  <si>
    <t>Baseline and follow-up</t>
  </si>
  <si>
    <t>Single answer</t>
  </si>
  <si>
    <t>Demographics</t>
  </si>
  <si>
    <t>Year of birth</t>
  </si>
  <si>
    <t>In what year were you born?</t>
  </si>
  <si>
    <t>Baseline</t>
  </si>
  <si>
    <t>Numerical</t>
  </si>
  <si>
    <t>YYYY</t>
  </si>
  <si>
    <t>Patient sex</t>
  </si>
  <si>
    <t>0 = Male
1 = Female</t>
  </si>
  <si>
    <t>Baseline clinical factors</t>
  </si>
  <si>
    <t>How tall are you?</t>
  </si>
  <si>
    <t>Height units</t>
  </si>
  <si>
    <t>AGE</t>
  </si>
  <si>
    <t>SEX</t>
  </si>
  <si>
    <t>HEIGHT</t>
  </si>
  <si>
    <t>HEIGTHUNIT</t>
  </si>
  <si>
    <t>Body Height</t>
  </si>
  <si>
    <t>Body Height Units</t>
  </si>
  <si>
    <t>For calculating BMI</t>
  </si>
  <si>
    <t>Numerical value of height in metric or imperial system</t>
  </si>
  <si>
    <t>Patient-reported</t>
  </si>
  <si>
    <t>1 = centimeters
2 = inches</t>
  </si>
  <si>
    <t>WEIGHT</t>
  </si>
  <si>
    <t>WEIGHTUNIT</t>
  </si>
  <si>
    <t>Body Weight</t>
  </si>
  <si>
    <t>Body Weight Units</t>
  </si>
  <si>
    <t>How much do you weigh?</t>
  </si>
  <si>
    <t>Weight units</t>
  </si>
  <si>
    <t>Numerical value of weight in metric or imperial system</t>
  </si>
  <si>
    <t>COMORB</t>
  </si>
  <si>
    <t>0 = No
1 = Yes</t>
  </si>
  <si>
    <t xml:space="preserve">Have you been told by your doctor or care provider that you have any of the following? Tick all that apply.
</t>
  </si>
  <si>
    <t>Multiple answers</t>
  </si>
  <si>
    <t>Male or female</t>
  </si>
  <si>
    <t>All PROMs are free for use in clinical practice. Some require permissions for the developer. MoUs are not done.</t>
  </si>
  <si>
    <t>Domain</t>
  </si>
  <si>
    <t>PROM</t>
  </si>
  <si>
    <t>Licensing</t>
  </si>
  <si>
    <t>Scoring</t>
  </si>
  <si>
    <t xml:space="preserve"> </t>
  </si>
  <si>
    <t>To calculate BMI</t>
  </si>
  <si>
    <t xml:space="preserve">Patient height </t>
  </si>
  <si>
    <t xml:space="preserve">Patient weight </t>
  </si>
  <si>
    <t>Comorbidities</t>
  </si>
  <si>
    <t>IBD-Control PROM</t>
  </si>
  <si>
    <t>IBD-Control is made available to the IBD community without license or fees, but the authors retain copyright and request that the original paper is cited in any published output.For more details, see:  Bodger et al. Development and validation of a rapid, generic measure of disease control from the patient's perspective: the IBD-control questionnaire. Gut 2014;63(7):1092-102.</t>
  </si>
  <si>
    <t xml:space="preserve">The IBD-Control-8 score is based on sum of
responses to eight items (1a, 1b, 3a to 3f).
Each item is allocated a score of 0, 1 or 2.
The score ranges from 0 (worst  control)
to 16 (best control).  </t>
  </si>
  <si>
    <t>Oxford Academic Health Science Network</t>
  </si>
  <si>
    <t>https://ichom.box.com/s/5ax1ciz86mxtp3ekqfhtdd4kiebnkg3r</t>
  </si>
  <si>
    <t>Planned activities</t>
  </si>
  <si>
    <t xml:space="preserve">
Medical | Surgical | Supportive
</t>
  </si>
  <si>
    <t>An adult (≥ 16) with a diagnosis of Inflammatory Bowel Disease (IBD) including Crohn's Disease, Ulcerative Colitis and Indeterminate colitis (or IBD unclassified), regardless of treatment choice
ICD-10-CM Diagnosis codes:
K50: Crohn’s disease [regional enteritis]
K51:  Ulcerative colitis
K52.3 Indeterminate colitis (IC) (or IBD unclassified (IBDU))</t>
  </si>
  <si>
    <t>Change in bowel symptoms</t>
  </si>
  <si>
    <t>Pain and discomfort</t>
  </si>
  <si>
    <t>Normal activitives</t>
  </si>
  <si>
    <t>Energy and fatigue</t>
  </si>
  <si>
    <t xml:space="preserve">Weight </t>
  </si>
  <si>
    <t>Symptoms, function and quality of life</t>
  </si>
  <si>
    <t>Complications of intervention</t>
  </si>
  <si>
    <t>Steroid use</t>
  </si>
  <si>
    <t>Disutility of care</t>
  </si>
  <si>
    <t xml:space="preserve">Healthcare utilization </t>
  </si>
  <si>
    <t>Survival and disease control</t>
  </si>
  <si>
    <t>Time spent in hospital</t>
  </si>
  <si>
    <t>Anaemia</t>
  </si>
  <si>
    <t>Disease activity and remission</t>
  </si>
  <si>
    <t>Colorectal cancer</t>
  </si>
  <si>
    <t>Overall and cause specific survival</t>
  </si>
  <si>
    <t xml:space="preserve">Tracked via the  IBD-Control 
</t>
  </si>
  <si>
    <t>Tracked via the Manitoba IBD Index</t>
  </si>
  <si>
    <t>Education level</t>
  </si>
  <si>
    <t xml:space="preserve">Highest level of schooling complete using the International Standard Classification of Education </t>
  </si>
  <si>
    <t>Smoking status</t>
  </si>
  <si>
    <t>(of cigarettes, cigars or tobacco)</t>
  </si>
  <si>
    <t>Baseline and annual follow-up</t>
  </si>
  <si>
    <t>Previous infection</t>
  </si>
  <si>
    <t>HIV, HBV or TB</t>
  </si>
  <si>
    <t>Baseline condition factors</t>
  </si>
  <si>
    <t xml:space="preserve">Diagnosis </t>
  </si>
  <si>
    <t>Crohn's disease, ulcerative colitis,  indeterminate IBD or colitis unclassified</t>
  </si>
  <si>
    <t>Date of diagnosis</t>
  </si>
  <si>
    <t>Disease phenotype</t>
  </si>
  <si>
    <t>Tracked via Montreal Classification</t>
  </si>
  <si>
    <t>Presence of extra-intestinal manifestations</t>
  </si>
  <si>
    <t>Eye, skin, joint, hepatobiliary or other</t>
  </si>
  <si>
    <t>Treatment factors</t>
  </si>
  <si>
    <t>Surgical patients</t>
  </si>
  <si>
    <t>Type of IBD-related surgery</t>
  </si>
  <si>
    <t>Medical patients</t>
  </si>
  <si>
    <t>Current medication</t>
  </si>
  <si>
    <t>Participation in a colorectal cancer surveillance programme</t>
  </si>
  <si>
    <t>Tracked via the IBD-Control</t>
  </si>
  <si>
    <t>Baseline and 6 monthly</t>
  </si>
  <si>
    <t xml:space="preserve">Clinician-reported </t>
  </si>
  <si>
    <t>Missing planned activities</t>
  </si>
  <si>
    <t>Night symptoms</t>
  </si>
  <si>
    <t>Pain or discomfort</t>
  </si>
  <si>
    <t>Weight</t>
  </si>
  <si>
    <t>Patients diagnosed with colorectal cancer</t>
  </si>
  <si>
    <t>All patients with Crohn's Disease</t>
  </si>
  <si>
    <t>Use of prednisolone within the previous 12 months</t>
  </si>
  <si>
    <t>Occurrence and impact of complication from an IBD intervention</t>
  </si>
  <si>
    <t>Including whether a complication occurred and the outcome of the complication</t>
  </si>
  <si>
    <t>Healthcare utilisation</t>
  </si>
  <si>
    <t>Presence of anaemia</t>
  </si>
  <si>
    <t>Using WHO definitions</t>
  </si>
  <si>
    <t>Including all IBD-cause admissions requiring an overnight stay and emergency department visits</t>
  </si>
  <si>
    <t>Tracked via the Manitoba Index and additional clinician report</t>
  </si>
  <si>
    <t xml:space="preserve">Patient and Clinician-reported </t>
  </si>
  <si>
    <t>Overall survival</t>
  </si>
  <si>
    <t>Date of death</t>
  </si>
  <si>
    <t>Cause of death</t>
  </si>
  <si>
    <t>Death attributable to IBD or to an intervention for IBD</t>
  </si>
  <si>
    <t>LEVEDC</t>
  </si>
  <si>
    <t>Level of education</t>
  </si>
  <si>
    <t xml:space="preserve">The level of schooling is defined in each country as per ISCED [International Standard Classification]  </t>
  </si>
  <si>
    <t xml:space="preserve">Baseline </t>
  </si>
  <si>
    <t>Patient reported</t>
  </si>
  <si>
    <t>1 = Kilograms
2 = Pounds</t>
  </si>
  <si>
    <t>SMOKE</t>
  </si>
  <si>
    <t>Smoking status (of cigarettes, cigars or tobacco)</t>
  </si>
  <si>
    <t>Baseline
Annually</t>
  </si>
  <si>
    <t>0=The patient has no other diseases
1=Heart disease (for example angina, heart attack or heart failure)
2=High blood pressure (sometimes referred to as 'hypertension')
3=Lung disease (for example asthma, chronic bronchitis or emphysema)
4=Leg pain when walking due to poor circulation
5=Diabetes (Type I or Type II)
6=Kidney disease
7=Disease of the nervous system (for example Parkinson's disease or multiple sclerosis)
8=Liver disease
9=Cancer (within the last 5 years)
10=Depression
10=High cholesterol (sometimes referred to as hyperlipidemia)
11=Problems caused by stroke
12=Osteoarthritis, or degenerative arthritis
13=Back pain
14=Rheumatoid arthritis
15=Ankylosing spondylitis
16=Primary sclerosing cholangitis</t>
  </si>
  <si>
    <t>PREVINFECTHBV</t>
  </si>
  <si>
    <t>PREVINFECTHIV</t>
  </si>
  <si>
    <t>PREVINFECTTB</t>
  </si>
  <si>
    <t>Previous HBV infection</t>
  </si>
  <si>
    <t>Previous HIV infection</t>
  </si>
  <si>
    <t>Previous TB infection</t>
  </si>
  <si>
    <t>Baseline and annually</t>
  </si>
  <si>
    <t>DIAG</t>
  </si>
  <si>
    <t>Diagnosis</t>
  </si>
  <si>
    <t>0 = Crohn's disease
1 = Ulcerative colitis
2 = Indeterminate IBD or colitis unclassified</t>
  </si>
  <si>
    <t>DATEOFDIAG</t>
  </si>
  <si>
    <t>DD/MM/YYYY</t>
  </si>
  <si>
    <t>Clinician reported</t>
  </si>
  <si>
    <t>Text</t>
  </si>
  <si>
    <t>PRESEIM</t>
  </si>
  <si>
    <t>IBDSURG</t>
  </si>
  <si>
    <t>SURGMETH</t>
  </si>
  <si>
    <t>SURGDATE</t>
  </si>
  <si>
    <t>Please indicate the date of surgery</t>
  </si>
  <si>
    <t>All patients who have had colectomy surgery</t>
  </si>
  <si>
    <t>DX</t>
  </si>
  <si>
    <t>COLOPROG</t>
  </si>
  <si>
    <t>Was the patient in a colorectal cancer surveillance programme prior to their diagnosis of colorectal cancer?</t>
  </si>
  <si>
    <t>0=Yes
1=No (programme is available)
2=No (no surveillance programme available)
3=Unknown</t>
  </si>
  <si>
    <t>IBDCON1</t>
  </si>
  <si>
    <t>IBDCON2</t>
  </si>
  <si>
    <t>IBDCON3</t>
  </si>
  <si>
    <t>IBDCON4</t>
  </si>
  <si>
    <t>IBDCON5</t>
  </si>
  <si>
    <t>IBDCON6</t>
  </si>
  <si>
    <t>Question 2 of the IBD-Control</t>
  </si>
  <si>
    <t>Method of IBD-related surgery</t>
  </si>
  <si>
    <t>Date of IBD-related surgery</t>
  </si>
  <si>
    <t>Colorectal cancer surveillance programme</t>
  </si>
  <si>
    <t>Colectomy</t>
  </si>
  <si>
    <t>Do you believe your IBD has been well controlled in the past two weeks?</t>
  </si>
  <si>
    <t>Do you believe your current treatment is useful in controlling your IBD?</t>
  </si>
  <si>
    <t>Baseline and 6-monthly</t>
  </si>
  <si>
    <t>0=Yes
1=No
2=Not sure</t>
  </si>
  <si>
    <t>0=Yes
1=No
2=Not sure
3=Please tick if not currently taking any treatment</t>
  </si>
  <si>
    <t>Over the past 2 weeks, have your bowel symptoms been getting worse, getting better or not changed?</t>
  </si>
  <si>
    <t>0=Better
1=No change
2=Worse</t>
  </si>
  <si>
    <t>IBDCON7</t>
  </si>
  <si>
    <t>IBDCON8</t>
  </si>
  <si>
    <t>In the past 2 weeks, did you miss any planned activities because of IBD? (e.g. attending school/college, going to work or a social event)</t>
  </si>
  <si>
    <t>In the past 2 weeks, did you wake up at night because of symptoms of IBD?</t>
  </si>
  <si>
    <t>In the past 2 weeks, did you suffer from significant pain or discomfort?</t>
  </si>
  <si>
    <t>In the past 2 weeks, did you feel anxious or depressed because of your IBD?</t>
  </si>
  <si>
    <t>IBDCON9</t>
  </si>
  <si>
    <t>In the past 2 weeks, did you think you needed a change to your treatment?</t>
  </si>
  <si>
    <t>FISTSYMPT</t>
  </si>
  <si>
    <t>Indicate the diagnosis</t>
  </si>
  <si>
    <t>Indicate the date of diagnosis</t>
  </si>
  <si>
    <t xml:space="preserve">Symptoms, function and quality of life </t>
  </si>
  <si>
    <t>STERUSE</t>
  </si>
  <si>
    <t>Please indicate whether prednisolone has been used in the last 12 months</t>
  </si>
  <si>
    <t>0=No use of prednisolone in the last 12 months
1=Use of prednisolone in the last 12 months of less than 3 months total duration
2=Use of prednisolone in the last 12 months for more than 3 months total duration</t>
  </si>
  <si>
    <t>COMPOCCUR</t>
  </si>
  <si>
    <t>Occurrence of a complication</t>
  </si>
  <si>
    <t>0=No complication occurred
1= Yes, complication occurred</t>
  </si>
  <si>
    <r>
      <rPr>
        <sz val="11"/>
        <rFont val="Calibri"/>
        <family val="0"/>
      </rPr>
      <t>0=No further intervention required
1=Surgical intervention required
2=Radiological intervention required
3=Endoscopic intervention required
4=Medical intervention required</t>
    </r>
    <r>
      <rPr>
        <sz val="11"/>
        <color indexed="27"/>
        <rFont val="Wingdings"/>
        <family val="0"/>
      </rPr>
      <t xml:space="preserve">
</t>
    </r>
  </si>
  <si>
    <t>COMPOUT</t>
  </si>
  <si>
    <t>Outcome of the complication</t>
  </si>
  <si>
    <t>All patients who've had a complication</t>
  </si>
  <si>
    <t>COMPHOSP</t>
  </si>
  <si>
    <t xml:space="preserve">Did the complication leading to prolonged hospitalization
</t>
  </si>
  <si>
    <t xml:space="preserve"> (i.e. longer than reasonably expected) </t>
  </si>
  <si>
    <t>0=Yes
1=No
2=Unknown</t>
  </si>
  <si>
    <t>COMPHOSPDAY</t>
  </si>
  <si>
    <t>COMPADM</t>
  </si>
  <si>
    <t>COMPADMDAY</t>
  </si>
  <si>
    <t>Outcome of the complication - unplanned admission</t>
  </si>
  <si>
    <t xml:space="preserve">If the complication lead to an unplanned admission, indicate the total length of stay for all unplanned admissions due to complication within 1 year
</t>
  </si>
  <si>
    <t>HOSPADMALL</t>
  </si>
  <si>
    <t>HOSPADMPLA</t>
  </si>
  <si>
    <t>HOSPADMUNP</t>
  </si>
  <si>
    <t>TOTLENST</t>
  </si>
  <si>
    <t>TOTEDVIS</t>
  </si>
  <si>
    <t>Total length of all, (all-cause) admissions and readmissions within 1 year</t>
  </si>
  <si>
    <t>Total number of emergency room or emergency department visits within 1 year</t>
  </si>
  <si>
    <t>Total length of all admissions and readmissions</t>
  </si>
  <si>
    <t>Total number of emergency room visits</t>
  </si>
  <si>
    <t>In days</t>
  </si>
  <si>
    <t>Survival and Disease Control</t>
  </si>
  <si>
    <t>ANAEMIA</t>
  </si>
  <si>
    <t>0=No
1=Yes
2=Unknown</t>
  </si>
  <si>
    <t>Disease activity</t>
  </si>
  <si>
    <t>DISACTPR</t>
  </si>
  <si>
    <t>Is the patient clinically in remission?</t>
  </si>
  <si>
    <t>DISACTCR1</t>
  </si>
  <si>
    <t>DISACTCR2</t>
  </si>
  <si>
    <t>Disease activity - clinical remission</t>
  </si>
  <si>
    <t>Disease activity - biological remission</t>
  </si>
  <si>
    <t>In the last 6 months, my disease has been</t>
  </si>
  <si>
    <t>0=Constantly active giving me symptoms every day
1=Often active, giving me symptoms most days
2=Sometimes active, giving me symptoms on some days (for instance 1–2 days/week)
3=Occasionally active, giving me symptoms 1–2 days/month;
4=Rarely active, giving me symptoms on a few days in the past 6 months
5=I was well in the past 6 months, what I consider a remission or absence of symptoms</t>
  </si>
  <si>
    <t>If the patient is in biological remission, how was this determined?</t>
  </si>
  <si>
    <t>COLOCA</t>
  </si>
  <si>
    <t>COLODYS</t>
  </si>
  <si>
    <t xml:space="preserve">Colorectal cancer </t>
  </si>
  <si>
    <t>Colorectal dysplasia</t>
  </si>
  <si>
    <t>If colorectal cancer has been diagnosed, had colorectal dysplasia previously been diagnosed?</t>
  </si>
  <si>
    <t>DATEDEATH</t>
  </si>
  <si>
    <t>Indicate the date of death</t>
  </si>
  <si>
    <t>Cause of death attributable to IBD</t>
  </si>
  <si>
    <t>Cause of death attributable to IBD-related intervention</t>
  </si>
  <si>
    <t>DCOD</t>
  </si>
  <si>
    <t>INDCOD</t>
  </si>
  <si>
    <t>Indicate if death was attributed to IBD</t>
  </si>
  <si>
    <t>Indicate if death was attributed to an intervention for IBD</t>
  </si>
  <si>
    <t>Please indicate your sex at birth:</t>
  </si>
  <si>
    <t>All patients who have been diagnosed with colorectal cancer</t>
  </si>
  <si>
    <t>Outcome of the complication - hospitalization</t>
  </si>
  <si>
    <t>Healthcare utilization</t>
  </si>
  <si>
    <t>Diagnosis of colorectal cancer and preceding colorectal dysplasia</t>
  </si>
  <si>
    <t>Comorbidities including autoimmune conditions</t>
  </si>
  <si>
    <t>In the past 2 weeks, did you often feel lacking in energy (or fatigued) (by 'often' we mean more than half of the  time)</t>
  </si>
  <si>
    <t>Indicate if there is evidence of anaemia?</t>
  </si>
  <si>
    <t>Anaemia is defined by the WHO as a haemoglobin (at sea level) of  &lt;12.0 g/dl in non-pregnant women, &lt;11.0g/dl in pregnant women and &lt;13.5 g/dl in men</t>
  </si>
  <si>
    <t>Has colorectal cancer been diagnosed?</t>
  </si>
  <si>
    <t>0=single-port laparoscopic surgery
1= multiport laparoscopic surgery
2=conventional open surgery</t>
  </si>
  <si>
    <t>Indicate if the patient has had any IBD-related surgeries</t>
  </si>
  <si>
    <t>0=None
1=Primary (Primary education typically lasts until age 10 to 12)
2=Secondary (Secondary education typically lasts until age 16 to 19, e.g. High school)
3=Tertiary (Tertiary edcucation includes what is commonly understood as academic education but also includes advanced vocational or professional education e.g. Bachelor's or equivalent level, Master's or equivalent level, and doctoral or equivalent level, respectively)</t>
  </si>
  <si>
    <t>MM/YYYY</t>
  </si>
  <si>
    <t>WEIGHTINTE</t>
  </si>
  <si>
    <t>Intentional weight loss</t>
  </si>
  <si>
    <t>If any weight loss has occurred, was this intentional? (i.e. were you trying to lose weight?)</t>
  </si>
  <si>
    <t>1=Yes
2=No</t>
  </si>
  <si>
    <t>Including method of surgical procedure, date of surgery and type of surgery</t>
  </si>
  <si>
    <t>Fistula symptoms</t>
  </si>
  <si>
    <t>Symptoms from fistula</t>
  </si>
  <si>
    <t>Do you experience symptoms from any of the following fistula?</t>
  </si>
  <si>
    <t>1=No fistula
2=Perianal fistula
3=Rectovaginal fistula
4=Enterocutaneous fistula
5=Other fistula</t>
  </si>
  <si>
    <t>All IBD-related admission to hospitals</t>
  </si>
  <si>
    <t>All IBD-related planned admissions to hospitals</t>
  </si>
  <si>
    <t>All IBD-related unplanned admissions to hospitals</t>
  </si>
  <si>
    <t>Control of IBD</t>
  </si>
  <si>
    <t>Anxiety or depression</t>
  </si>
  <si>
    <t>Need for change in treatment</t>
  </si>
  <si>
    <t>0=Never smoker (those who have smoked less than 100 tobacco products in their lifetime)
1=Ex-smoker (someone who has previously smoked daily or occasionally, but has not smoked for over 6 months)
2=Current smoker (someone who smokes any tobacco product either daily or occasionally)</t>
  </si>
  <si>
    <t>What is the highest level of schooling you have completed?</t>
  </si>
  <si>
    <t>Have you been previously diagnosed with or treated for Hepatitis B virus?</t>
  </si>
  <si>
    <t>Have you been previously diagnosed with or treated for human immunodeficiency virus (HIV)?</t>
  </si>
  <si>
    <t>Have you been previously diagnosed with or treated for tuberculosis (TB)?</t>
  </si>
  <si>
    <t>For all IBD-Control items please note the response option number does not correlate with the scoring guide for the IBD-Control tool and is for coding only.</t>
  </si>
  <si>
    <t xml:space="preserve">If the complication lead to prolonged hospitalization, indicate the total number of days the patient was hospitalized for
</t>
  </si>
  <si>
    <t xml:space="preserve">Did the complication lead to an unplanned admission
</t>
  </si>
  <si>
    <t>How many times has the patient been admitted (requiring at least an overnight stay) to a hospital/acute care facility in the last 12 months ( IBD-related)?</t>
  </si>
  <si>
    <t>How many times has the patient been admitted (requiring at least an overnight stay) to a hospital/acute care facility in the last 12 months ( IBD-related) for a planned admission?</t>
  </si>
  <si>
    <t>How many times has the patient been admitted (requiring at least an overnight stay) to a hospital/acute care facility in the last 12 months (IBD-related) for a unplanned admission?</t>
  </si>
  <si>
    <t>Is the patient in biological remission?</t>
  </si>
  <si>
    <t>DISACTCR3</t>
  </si>
  <si>
    <t>Disease activity - method of determining biological remission</t>
  </si>
  <si>
    <t>IBD-related surgeries</t>
  </si>
  <si>
    <t>Indicate whether the patient experienced a (unexpected or expected) complication whist during IBD intervention (this can be any type of intervention) or 3 months following intervention</t>
  </si>
  <si>
    <t>Age of onset</t>
  </si>
  <si>
    <t>Disease location and behavior</t>
  </si>
  <si>
    <t>CD only</t>
  </si>
  <si>
    <t>0=A1 -- Age of onset 16 yr or younger
1=A2 -- Age of onset 17--40 yr
2=A3 -- Age of onset over 40</t>
  </si>
  <si>
    <t xml:space="preserve">0=L1 CD Localisation -- terminal ileum 
1=L2 CD Localisation -- Colon 
3=L3 CD Localisation -- Ileocolon 
4=L4 CD Localisation -- Upper gastrointestinal 14=P -- perianal disease 
5=B1 Behaviour -- Nonstricturing, nonpenetrating 
6=B2 Behaviour -- Stricturing 
7=B3 Behaviour -- Penetrating </t>
  </si>
  <si>
    <t xml:space="preserve">0=S0 Disease Severity -- Remission, no symptoms 
1=S1 Disease Severity -- Mild UC, passage of four or fewer stools/day (with or without blood), absence of any systemic illness, and normal inflammatory markers (ESR) 
2=S2 Disease Severity -- Moderate UC, passage of more than four stools per day but with minimal signs of systemic toxicity 
3=S3 Disease Severity -- Severe UC, passage of at least six bloody stools daily, pulse rate of at least 90 beats per minute, temperature of at least 37.5°C, haemoglobin or less than 10.5g/100mL, and ESR of at least 30 mm/h 
4=UC extent -- E1 Ulcerative proctitis, Involvement limited to the rectum (that is, proximal extent of inflammation is distal to the rectosigmoid junction) 
5=UC extent -- E2 Left--sided UC (distal UC), Involvement limited to a proportion of the colorectal distal to the splenic flexure 
6 = UC extent -- E3 Extensive UC (pancolitis), Involvement extends proximal to the splenic flexure </t>
  </si>
  <si>
    <t>Disease extent and severity</t>
  </si>
  <si>
    <t>DISLOCALBEHAV</t>
  </si>
  <si>
    <t>DISAGEONSET</t>
  </si>
  <si>
    <t>DISEXTSEV</t>
  </si>
  <si>
    <t>UC + IBDU</t>
  </si>
  <si>
    <t>0=No IBD-related surgery
1=Small bowel resection
2=Strictureplasty
3=Segmental colectomy (with or without stoma)
4=Total colectomy and ileostomy (this operation usually is for acute UC)
5=Creation of ileorectal anastomosis
6=Total proctocolectomy and ileostomy
7=Ileocecal resection
8=Other</t>
  </si>
  <si>
    <t>0=None
1=Skin
2=Joint
3=Hepatobiliary
4=Eye
5=Other</t>
  </si>
  <si>
    <t>If the patient has received IBD-related surgery indicate the method of surgical procedure</t>
  </si>
  <si>
    <t>COLECT</t>
  </si>
  <si>
    <t>Indicate whether the patient currently has a stoma in situ at this point in time</t>
  </si>
  <si>
    <t>0=Patient has not had colectomy
1=No stoma in situ
2=Yes, stoma in situ</t>
  </si>
  <si>
    <t>What type of medication for IBD does the patient currently take (regardless of when started)?</t>
  </si>
  <si>
    <t>0=no IBD medication currently taken
1=steroids 
2=biologics – Anti-TNF Agents ( e.g. Adalimumab (Humira®), Certolizumab pegol (Cimzia®) Golimumab (Simponi®), Infliximab (Remicade®), Infliximab-dyyb (Inflectra®))
3=biologics - Integrin receptor antagonists (e.g. Natalizumab (Tysabri®), Vedolizumab (Entyvio™))
4=biologics - interleukin-antagonists (e.g. ustekinumab (Stelara®))
5=mesalamine (or mesalazine)  
6=thiopurines (e.g. azathioprine, 6-mercaptopurine) or methotrexate
7=other immunomodulators (e.g. mycophenylate, cyclosporine, tacrolimus)
8=others (including probiotics, cellular therapy, nutritional, symptom control)</t>
  </si>
  <si>
    <t>Question 1b of the IBD-Control</t>
  </si>
  <si>
    <t>Question 1a of the IBD-Control</t>
  </si>
  <si>
    <t>Question 3a of the IBD-Control</t>
  </si>
  <si>
    <t>Question 3b of the IBD-Control</t>
  </si>
  <si>
    <t>Question 3c of the IBD-Control</t>
  </si>
  <si>
    <t>Question 3d of the IBD-Control</t>
  </si>
  <si>
    <t>Question 3e of the IBD-Control</t>
  </si>
  <si>
    <t>Question 3f of the IBD-Control</t>
  </si>
  <si>
    <t>This could be determined using any approach, e.g. endoscopically, radiological, histologically</t>
  </si>
  <si>
    <t>This could be determined using any recognised assessment or questionnaire.</t>
  </si>
  <si>
    <t>0= Endoscopically (e.g. endoscopy, colonoscopy) 
1= Radiologically (e.g. fluoroscopy, CT, MRI) 
2= Biochemistry  (e.g. CRP, faecal calprotectin)
3=Histologically (tissue analysis)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</si>
</sst>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74">
    <font>
      <sz val="10"/>
      <name val="Arial"/>
      <family val="0"/>
    </font>
    <font>
      <sz val="12"/>
      <color indexed="8"/>
      <name val="Calibri"/>
      <family val="2"/>
    </font>
    <font>
      <sz val="11"/>
      <name val="Corbel"/>
      <family val="0"/>
    </font>
    <font>
      <b/>
      <sz val="11"/>
      <name val="Corbel"/>
      <family val="0"/>
    </font>
    <font>
      <i/>
      <sz val="11"/>
      <name val="Corbel"/>
      <family val="0"/>
    </font>
    <font>
      <u val="single"/>
      <sz val="10"/>
      <name val="Arial"/>
      <family val="0"/>
    </font>
    <font>
      <b/>
      <i/>
      <u val="single"/>
      <sz val="10"/>
      <name val="Arial"/>
      <family val="0"/>
    </font>
    <font>
      <i/>
      <sz val="10"/>
      <name val="Arial"/>
      <family val="0"/>
    </font>
    <font>
      <sz val="9"/>
      <name val="Arial"/>
      <family val="0"/>
    </font>
    <font>
      <b/>
      <sz val="9"/>
      <name val="Arial"/>
      <family val="0"/>
    </font>
    <font>
      <sz val="11"/>
      <color indexed="27"/>
      <name val="Wingdings"/>
      <family val="0"/>
    </font>
    <font>
      <sz val="11"/>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1"/>
      <color indexed="8"/>
      <name val="Corbel"/>
      <family val="0"/>
    </font>
    <font>
      <b/>
      <sz val="11"/>
      <color indexed="9"/>
      <name val="Corbel"/>
      <family val="0"/>
    </font>
    <font>
      <b/>
      <sz val="20"/>
      <color indexed="8"/>
      <name val="Corbel"/>
      <family val="0"/>
    </font>
    <font>
      <sz val="12"/>
      <color indexed="8"/>
      <name val="Corbel"/>
      <family val="0"/>
    </font>
    <font>
      <u val="single"/>
      <sz val="12"/>
      <color indexed="8"/>
      <name val="Corbel"/>
      <family val="0"/>
    </font>
    <font>
      <sz val="14"/>
      <color indexed="8"/>
      <name val="Corbel"/>
      <family val="0"/>
    </font>
    <font>
      <b/>
      <sz val="11"/>
      <color indexed="8"/>
      <name val="Corbel"/>
      <family val="0"/>
    </font>
    <font>
      <sz val="11"/>
      <color indexed="10"/>
      <name val="Corbel"/>
      <family val="0"/>
    </font>
    <font>
      <i/>
      <sz val="11"/>
      <color indexed="8"/>
      <name val="Corbel"/>
      <family val="0"/>
    </font>
    <font>
      <sz val="10.5"/>
      <color indexed="8"/>
      <name val="Corbel"/>
      <family val="0"/>
    </font>
    <font>
      <sz val="10"/>
      <color indexed="8"/>
      <name val="Corbel"/>
      <family val="0"/>
    </font>
    <font>
      <b/>
      <sz val="11"/>
      <color indexed="10"/>
      <name val="Corbe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rgb="FF000000"/>
      <name val="Corbel"/>
      <family val="0"/>
    </font>
    <font>
      <b/>
      <sz val="11"/>
      <color rgb="FFFFFFFF"/>
      <name val="Corbel"/>
      <family val="0"/>
    </font>
    <font>
      <b/>
      <sz val="20"/>
      <color theme="1"/>
      <name val="Corbel"/>
      <family val="0"/>
    </font>
    <font>
      <sz val="12"/>
      <color theme="1"/>
      <name val="Corbel"/>
      <family val="0"/>
    </font>
    <font>
      <u val="single"/>
      <sz val="12"/>
      <color theme="1"/>
      <name val="Corbel"/>
      <family val="0"/>
    </font>
    <font>
      <sz val="14"/>
      <color theme="1"/>
      <name val="Corbel"/>
      <family val="0"/>
    </font>
    <font>
      <b/>
      <sz val="11"/>
      <color theme="1"/>
      <name val="Corbel"/>
      <family val="0"/>
    </font>
    <font>
      <sz val="11"/>
      <color theme="1"/>
      <name val="Corbel"/>
      <family val="0"/>
    </font>
    <font>
      <sz val="11"/>
      <color rgb="FFFF0000"/>
      <name val="Corbel"/>
      <family val="0"/>
    </font>
    <font>
      <i/>
      <sz val="11"/>
      <color rgb="FF000000"/>
      <name val="Corbel"/>
      <family val="0"/>
    </font>
    <font>
      <sz val="11"/>
      <color rgb="FFA6CE39"/>
      <name val="Wingdings"/>
      <family val="0"/>
    </font>
    <font>
      <sz val="10.5"/>
      <color rgb="FF000000"/>
      <name val="Corbel"/>
      <family val="0"/>
    </font>
    <font>
      <sz val="12"/>
      <color rgb="FF000000"/>
      <name val="Corbel"/>
      <family val="0"/>
    </font>
    <font>
      <sz val="10"/>
      <color rgb="FF000000"/>
      <name val="Corbel"/>
      <family val="0"/>
    </font>
    <font>
      <b/>
      <sz val="11"/>
      <color rgb="FFFF0000"/>
      <name val="Corbel"/>
      <family val="0"/>
    </font>
    <font>
      <b/>
      <sz val="11"/>
      <color rgb="FF000000"/>
      <name val="Corbel"/>
      <family val="0"/>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008000"/>
        <bgColor indexed="64"/>
      </patternFill>
    </fill>
    <fill>
      <patternFill patternType="solid">
        <fgColor rgb="FFADD037"/>
        <bgColor indexed="64"/>
      </patternFill>
    </fill>
    <fill>
      <patternFill patternType="solid">
        <fgColor rgb="FF9BBB59"/>
        <bgColor indexed="64"/>
      </patternFill>
    </fill>
    <fill>
      <patternFill patternType="solid">
        <fgColor rgb="FFD9EAD3"/>
        <bgColor indexed="64"/>
      </patternFill>
    </fill>
    <fill>
      <patternFill patternType="solid">
        <fgColor theme="0"/>
        <bgColor indexed="64"/>
      </patternFill>
    </fill>
    <fill>
      <patternFill patternType="solid">
        <fgColor theme="2" tint="-0.09996999800205231"/>
        <bgColor indexed="64"/>
      </patternFill>
    </fill>
    <fill>
      <patternFill patternType="solid">
        <fgColor theme="0"/>
        <bgColor indexed="64"/>
      </patternFill>
    </fill>
    <fill>
      <patternFill patternType="solid">
        <fgColor theme="3" tint="0.7999799847602844"/>
        <bgColor indexed="64"/>
      </patternFill>
    </fill>
    <fill>
      <patternFill patternType="solid">
        <fgColor theme="9"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6">
    <xf numFmtId="0" fontId="0" fillId="0" borderId="0" xfId="0" applyAlignment="1">
      <alignment/>
    </xf>
    <xf numFmtId="0" fontId="57" fillId="0" borderId="10" xfId="55" applyFont="1" applyBorder="1" applyAlignment="1">
      <alignment horizontal="left" vertical="top"/>
      <protection/>
    </xf>
    <xf numFmtId="0" fontId="2" fillId="33" borderId="10" xfId="0" applyFont="1" applyFill="1" applyBorder="1" applyAlignment="1">
      <alignment vertical="top"/>
    </xf>
    <xf numFmtId="0" fontId="2" fillId="0" borderId="10" xfId="55" applyFont="1" applyBorder="1" applyAlignment="1">
      <alignment horizontal="left" vertical="top"/>
      <protection/>
    </xf>
    <xf numFmtId="0" fontId="58" fillId="34" borderId="10" xfId="0" applyFont="1" applyFill="1" applyBorder="1" applyAlignment="1">
      <alignment horizontal="left" vertical="top"/>
    </xf>
    <xf numFmtId="0" fontId="57" fillId="33" borderId="10" xfId="0" applyFont="1" applyFill="1" applyBorder="1" applyAlignment="1">
      <alignment horizontal="left" vertical="top"/>
    </xf>
    <xf numFmtId="0" fontId="57" fillId="0" borderId="10" xfId="0" applyFont="1" applyBorder="1" applyAlignment="1">
      <alignment horizontal="left" vertical="top"/>
    </xf>
    <xf numFmtId="0" fontId="2" fillId="0" borderId="10" xfId="0" applyFont="1" applyBorder="1" applyAlignment="1">
      <alignment horizontal="left" vertical="top"/>
    </xf>
    <xf numFmtId="0" fontId="2" fillId="33" borderId="10" xfId="0" applyFont="1" applyFill="1" applyBorder="1" applyAlignment="1">
      <alignment horizontal="left" vertical="top"/>
    </xf>
    <xf numFmtId="0" fontId="57" fillId="0" borderId="10" xfId="0" applyFont="1" applyFill="1" applyBorder="1" applyAlignment="1">
      <alignment horizontal="left" vertical="top"/>
    </xf>
    <xf numFmtId="0" fontId="2" fillId="0" borderId="10" xfId="0" applyFont="1" applyFill="1" applyBorder="1" applyAlignment="1">
      <alignment/>
    </xf>
    <xf numFmtId="0" fontId="2" fillId="0" borderId="10" xfId="0" applyFont="1" applyFill="1" applyBorder="1" applyAlignment="1">
      <alignment horizontal="left" vertical="top"/>
    </xf>
    <xf numFmtId="0" fontId="57" fillId="0" borderId="10" xfId="55" applyFont="1" applyFill="1" applyBorder="1" applyAlignment="1">
      <alignment horizontal="left" vertical="top"/>
      <protection/>
    </xf>
    <xf numFmtId="0" fontId="2" fillId="0" borderId="10" xfId="55" applyFont="1" applyFill="1" applyBorder="1" applyAlignment="1">
      <alignment horizontal="left" vertical="top"/>
      <protection/>
    </xf>
    <xf numFmtId="0" fontId="2" fillId="33" borderId="10"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10" xfId="0" applyFont="1" applyFill="1" applyBorder="1" applyAlignment="1">
      <alignment/>
    </xf>
    <xf numFmtId="0" fontId="59" fillId="35" borderId="0" xfId="57" applyFont="1" applyFill="1">
      <alignment/>
      <protection/>
    </xf>
    <xf numFmtId="0" fontId="60" fillId="35" borderId="0" xfId="57" applyFont="1" applyFill="1">
      <alignment/>
      <protection/>
    </xf>
    <xf numFmtId="0" fontId="61" fillId="35" borderId="0" xfId="57" applyFont="1" applyFill="1">
      <alignment/>
      <protection/>
    </xf>
    <xf numFmtId="0" fontId="5" fillId="0" borderId="0" xfId="0" applyFont="1" applyAlignment="1">
      <alignment/>
    </xf>
    <xf numFmtId="0" fontId="6" fillId="0" borderId="0" xfId="0" applyFont="1" applyAlignment="1">
      <alignment horizontal="center"/>
    </xf>
    <xf numFmtId="0" fontId="7" fillId="0" borderId="0" xfId="0" applyFont="1" applyAlignment="1">
      <alignment/>
    </xf>
    <xf numFmtId="0" fontId="60" fillId="0" borderId="0" xfId="57" applyFont="1">
      <alignment/>
      <protection/>
    </xf>
    <xf numFmtId="0" fontId="61" fillId="0" borderId="0" xfId="57" applyFont="1">
      <alignment/>
      <protection/>
    </xf>
    <xf numFmtId="0" fontId="60" fillId="0" borderId="0" xfId="57" applyFont="1" applyAlignment="1">
      <alignment horizontal="right"/>
      <protection/>
    </xf>
    <xf numFmtId="0" fontId="60" fillId="0" borderId="0" xfId="57" applyFont="1" applyAlignment="1">
      <alignment horizontal="left"/>
      <protection/>
    </xf>
    <xf numFmtId="0" fontId="62" fillId="0" borderId="0" xfId="56" applyFont="1">
      <alignment/>
      <protection/>
    </xf>
    <xf numFmtId="0" fontId="63" fillId="35" borderId="0" xfId="56" applyFont="1" applyFill="1" applyAlignment="1">
      <alignment horizontal="left"/>
      <protection/>
    </xf>
    <xf numFmtId="0" fontId="63" fillId="35" borderId="0" xfId="56" applyFont="1" applyFill="1" applyAlignment="1">
      <alignment/>
      <protection/>
    </xf>
    <xf numFmtId="0" fontId="63" fillId="35" borderId="0" xfId="56" applyFont="1" applyFill="1">
      <alignment/>
      <protection/>
    </xf>
    <xf numFmtId="0" fontId="64" fillId="0" borderId="0" xfId="56" applyFont="1">
      <alignment/>
      <protection/>
    </xf>
    <xf numFmtId="0" fontId="64" fillId="0" borderId="0" xfId="0" applyFont="1" applyAlignment="1">
      <alignment/>
    </xf>
    <xf numFmtId="0" fontId="64" fillId="0" borderId="0" xfId="0" applyFont="1" applyAlignment="1">
      <alignment wrapText="1"/>
    </xf>
    <xf numFmtId="0" fontId="64" fillId="0" borderId="0" xfId="56" applyFont="1" applyAlignment="1">
      <alignment wrapText="1"/>
      <protection/>
    </xf>
    <xf numFmtId="0" fontId="64" fillId="0" borderId="0" xfId="56" applyFont="1" applyFill="1">
      <alignment/>
      <protection/>
    </xf>
    <xf numFmtId="0" fontId="3" fillId="36" borderId="10" xfId="0" applyFont="1" applyFill="1" applyBorder="1" applyAlignment="1">
      <alignment/>
    </xf>
    <xf numFmtId="0" fontId="3" fillId="0" borderId="10" xfId="55" applyFont="1" applyFill="1" applyBorder="1" applyAlignment="1">
      <alignment wrapText="1"/>
      <protection/>
    </xf>
    <xf numFmtId="0" fontId="3" fillId="0" borderId="10" xfId="0" applyFont="1" applyFill="1" applyBorder="1" applyAlignment="1">
      <alignment wrapText="1"/>
    </xf>
    <xf numFmtId="0" fontId="63" fillId="35" borderId="10" xfId="56" applyFont="1" applyFill="1" applyBorder="1" applyAlignment="1">
      <alignment horizontal="left"/>
      <protection/>
    </xf>
    <xf numFmtId="0" fontId="63" fillId="35" borderId="10" xfId="56" applyFont="1" applyFill="1" applyBorder="1" applyAlignment="1">
      <alignment/>
      <protection/>
    </xf>
    <xf numFmtId="0" fontId="62" fillId="0" borderId="10" xfId="56" applyFont="1" applyBorder="1">
      <alignment/>
      <protection/>
    </xf>
    <xf numFmtId="0" fontId="64" fillId="0" borderId="10" xfId="56" applyFont="1" applyBorder="1">
      <alignment/>
      <protection/>
    </xf>
    <xf numFmtId="0" fontId="64" fillId="4" borderId="10" xfId="0" applyFont="1" applyFill="1" applyBorder="1" applyAlignment="1">
      <alignment/>
    </xf>
    <xf numFmtId="0" fontId="64" fillId="0" borderId="10" xfId="0" applyFont="1" applyBorder="1" applyAlignment="1">
      <alignment wrapText="1"/>
    </xf>
    <xf numFmtId="0" fontId="64" fillId="4" borderId="10" xfId="0" applyFont="1" applyFill="1" applyBorder="1" applyAlignment="1">
      <alignment wrapText="1"/>
    </xf>
    <xf numFmtId="0" fontId="64" fillId="0" borderId="10" xfId="0" applyFont="1" applyBorder="1" applyAlignment="1">
      <alignment/>
    </xf>
    <xf numFmtId="0" fontId="64" fillId="4" borderId="10" xfId="56" applyFont="1" applyFill="1" applyBorder="1">
      <alignment/>
      <protection/>
    </xf>
    <xf numFmtId="0" fontId="3" fillId="22" borderId="10" xfId="0" applyFont="1" applyFill="1" applyBorder="1" applyAlignment="1">
      <alignment horizontal="left"/>
    </xf>
    <xf numFmtId="0" fontId="2" fillId="33" borderId="10" xfId="0" applyFont="1" applyFill="1" applyBorder="1" applyAlignment="1">
      <alignment vertical="top" wrapText="1"/>
    </xf>
    <xf numFmtId="0" fontId="2" fillId="37" borderId="10" xfId="55" applyFont="1" applyFill="1" applyBorder="1" applyAlignment="1">
      <alignment vertical="top" wrapText="1"/>
      <protection/>
    </xf>
    <xf numFmtId="0" fontId="2" fillId="37" borderId="10" xfId="55" applyFont="1" applyFill="1" applyBorder="1" applyAlignment="1">
      <alignment wrapText="1"/>
      <protection/>
    </xf>
    <xf numFmtId="0" fontId="57" fillId="37" borderId="10" xfId="55" applyFont="1" applyFill="1" applyBorder="1" applyAlignment="1">
      <alignment horizontal="left" vertical="top" wrapText="1"/>
      <protection/>
    </xf>
    <xf numFmtId="0" fontId="62" fillId="0" borderId="0" xfId="56" applyFont="1" applyAlignment="1">
      <alignment wrapText="1"/>
      <protection/>
    </xf>
    <xf numFmtId="0" fontId="2" fillId="0" borderId="10" xfId="0" applyFont="1" applyBorder="1" applyAlignment="1">
      <alignment/>
    </xf>
    <xf numFmtId="0" fontId="65" fillId="0" borderId="10" xfId="0" applyFont="1" applyBorder="1" applyAlignment="1">
      <alignment horizontal="left" vertical="top"/>
    </xf>
    <xf numFmtId="0" fontId="66" fillId="0" borderId="10" xfId="0" applyFont="1" applyBorder="1" applyAlignment="1">
      <alignment horizontal="left" vertical="top"/>
    </xf>
    <xf numFmtId="0" fontId="4" fillId="33" borderId="10" xfId="0" applyFont="1" applyFill="1" applyBorder="1" applyAlignment="1">
      <alignment horizontal="left" vertical="top"/>
    </xf>
    <xf numFmtId="0" fontId="57" fillId="0" borderId="10" xfId="0" applyFont="1" applyBorder="1" applyAlignment="1">
      <alignment horizontal="left" vertical="top" wrapText="1"/>
    </xf>
    <xf numFmtId="0" fontId="64" fillId="0" borderId="10" xfId="56" applyFont="1" applyBorder="1" applyAlignment="1">
      <alignment horizontal="center"/>
      <protection/>
    </xf>
    <xf numFmtId="0" fontId="64" fillId="38" borderId="10" xfId="56" applyFont="1" applyFill="1" applyBorder="1">
      <alignment/>
      <protection/>
    </xf>
    <xf numFmtId="0" fontId="62" fillId="38" borderId="10" xfId="56" applyFont="1" applyFill="1" applyBorder="1">
      <alignment/>
      <protection/>
    </xf>
    <xf numFmtId="0" fontId="64" fillId="0" borderId="10" xfId="56" applyFont="1" applyBorder="1" applyAlignment="1">
      <alignment horizontal="center" vertical="center"/>
      <protection/>
    </xf>
    <xf numFmtId="0" fontId="2" fillId="0" borderId="10" xfId="0" applyFont="1" applyBorder="1" applyAlignment="1">
      <alignment horizontal="center" vertical="top"/>
    </xf>
    <xf numFmtId="0" fontId="2" fillId="0" borderId="10" xfId="55" applyFont="1" applyBorder="1" applyAlignment="1">
      <alignment horizontal="left" vertical="top" wrapText="1"/>
      <protection/>
    </xf>
    <xf numFmtId="0" fontId="57" fillId="0" borderId="0" xfId="0" applyFont="1" applyAlignment="1">
      <alignment horizontal="left" vertical="center" wrapText="1"/>
    </xf>
    <xf numFmtId="0" fontId="67" fillId="0" borderId="0" xfId="0" applyFont="1" applyAlignment="1">
      <alignment horizontal="left" vertical="center" wrapText="1"/>
    </xf>
    <xf numFmtId="0" fontId="57" fillId="0" borderId="10" xfId="55" applyFont="1" applyFill="1" applyBorder="1" applyAlignment="1">
      <alignment horizontal="left" vertical="top" wrapText="1"/>
      <protection/>
    </xf>
    <xf numFmtId="0" fontId="68" fillId="0" borderId="0" xfId="0" applyFont="1" applyAlignment="1">
      <alignment horizontal="left" vertical="center" wrapText="1"/>
    </xf>
    <xf numFmtId="0" fontId="2" fillId="33" borderId="10" xfId="55" applyFont="1" applyFill="1" applyBorder="1" applyAlignment="1">
      <alignment horizontal="left" vertical="top"/>
      <protection/>
    </xf>
    <xf numFmtId="0" fontId="69" fillId="0" borderId="0" xfId="0" applyFont="1" applyAlignment="1">
      <alignment horizontal="left" vertical="top" wrapText="1"/>
    </xf>
    <xf numFmtId="0" fontId="70" fillId="0" borderId="0" xfId="0" applyFont="1" applyAlignment="1">
      <alignment horizontal="left" vertical="center"/>
    </xf>
    <xf numFmtId="0" fontId="2" fillId="0" borderId="10" xfId="0" applyFont="1" applyBorder="1" applyAlignment="1">
      <alignment horizontal="left" vertical="center"/>
    </xf>
    <xf numFmtId="0" fontId="57" fillId="33"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57" fillId="0" borderId="10" xfId="0" applyFont="1" applyFill="1" applyBorder="1" applyAlignment="1">
      <alignment horizontal="left" vertical="center" wrapText="1"/>
    </xf>
    <xf numFmtId="0" fontId="57" fillId="0" borderId="10" xfId="0" applyFont="1" applyBorder="1" applyAlignment="1">
      <alignment horizontal="left" vertical="center" wrapText="1"/>
    </xf>
    <xf numFmtId="0" fontId="2" fillId="0" borderId="10" xfId="0" applyFont="1" applyBorder="1" applyAlignment="1">
      <alignment horizontal="left" wrapText="1"/>
    </xf>
    <xf numFmtId="0" fontId="2" fillId="0" borderId="10" xfId="0" applyFont="1" applyBorder="1" applyAlignment="1">
      <alignment horizontal="left"/>
    </xf>
    <xf numFmtId="0" fontId="2" fillId="0" borderId="10" xfId="0" applyFont="1" applyFill="1" applyBorder="1" applyAlignment="1">
      <alignment horizontal="left" vertical="top" wrapText="1"/>
    </xf>
    <xf numFmtId="0" fontId="57" fillId="0" borderId="0" xfId="0" applyFont="1" applyAlignment="1">
      <alignment horizontal="left" vertical="center"/>
    </xf>
    <xf numFmtId="0" fontId="2" fillId="0" borderId="10" xfId="55" applyFont="1" applyFill="1" applyBorder="1" applyAlignment="1">
      <alignment horizontal="left"/>
      <protection/>
    </xf>
    <xf numFmtId="0" fontId="2" fillId="0" borderId="10" xfId="55" applyFont="1" applyFill="1" applyBorder="1" applyAlignment="1">
      <alignment horizontal="left" wrapText="1"/>
      <protection/>
    </xf>
    <xf numFmtId="0" fontId="2" fillId="33" borderId="10" xfId="55" applyFont="1" applyFill="1" applyBorder="1" applyAlignment="1">
      <alignment horizontal="left" vertical="top" wrapText="1"/>
      <protection/>
    </xf>
    <xf numFmtId="0" fontId="2" fillId="0" borderId="10" xfId="55" applyFont="1" applyFill="1" applyBorder="1" applyAlignment="1">
      <alignment horizontal="left" vertical="top" wrapText="1"/>
      <protection/>
    </xf>
    <xf numFmtId="0" fontId="2" fillId="0" borderId="10" xfId="55" applyFont="1" applyBorder="1" applyAlignment="1">
      <alignment horizontal="left" wrapText="1"/>
      <protection/>
    </xf>
    <xf numFmtId="0" fontId="58" fillId="34" borderId="10" xfId="0" applyFont="1" applyFill="1" applyBorder="1" applyAlignment="1">
      <alignment horizontal="center" vertical="top"/>
    </xf>
    <xf numFmtId="0" fontId="71" fillId="39" borderId="10" xfId="0" applyFont="1" applyFill="1" applyBorder="1" applyAlignment="1">
      <alignment horizontal="center" vertical="top"/>
    </xf>
    <xf numFmtId="0" fontId="57" fillId="40" borderId="10" xfId="55" applyFont="1" applyFill="1" applyBorder="1" applyAlignment="1">
      <alignment horizontal="center" vertical="top"/>
      <protection/>
    </xf>
    <xf numFmtId="0" fontId="57" fillId="0" borderId="10" xfId="55" applyFont="1" applyFill="1" applyBorder="1" applyAlignment="1">
      <alignment horizontal="center" vertical="top"/>
      <protection/>
    </xf>
    <xf numFmtId="0" fontId="57" fillId="0" borderId="10" xfId="0" applyFont="1" applyBorder="1" applyAlignment="1">
      <alignment horizontal="center" vertical="top"/>
    </xf>
    <xf numFmtId="0" fontId="2" fillId="0" borderId="10" xfId="0" applyFont="1" applyBorder="1" applyAlignment="1">
      <alignment horizontal="center"/>
    </xf>
    <xf numFmtId="0" fontId="72" fillId="41" borderId="11" xfId="0" applyFont="1" applyFill="1" applyBorder="1" applyAlignment="1">
      <alignment horizontal="center" vertical="center"/>
    </xf>
    <xf numFmtId="0" fontId="72" fillId="41" borderId="12" xfId="0" applyFont="1" applyFill="1" applyBorder="1" applyAlignment="1">
      <alignment horizontal="center" vertical="center"/>
    </xf>
    <xf numFmtId="0" fontId="72" fillId="41" borderId="13" xfId="0" applyFont="1" applyFill="1" applyBorder="1" applyAlignment="1">
      <alignment horizontal="center" vertical="center"/>
    </xf>
    <xf numFmtId="0" fontId="72" fillId="37" borderId="11" xfId="55" applyFont="1" applyFill="1" applyBorder="1" applyAlignment="1">
      <alignment horizontal="center" vertical="center"/>
      <protection/>
    </xf>
    <xf numFmtId="0" fontId="72" fillId="37" borderId="12" xfId="55" applyFont="1" applyFill="1" applyBorder="1" applyAlignment="1">
      <alignment horizontal="center" vertical="center"/>
      <protection/>
    </xf>
    <xf numFmtId="0" fontId="72" fillId="37" borderId="13" xfId="55" applyFont="1" applyFill="1" applyBorder="1" applyAlignment="1">
      <alignment horizontal="center" vertical="center"/>
      <protection/>
    </xf>
    <xf numFmtId="0" fontId="3" fillId="37" borderId="11" xfId="55" applyFont="1" applyFill="1" applyBorder="1" applyAlignment="1">
      <alignment horizontal="center" vertical="center"/>
      <protection/>
    </xf>
    <xf numFmtId="0" fontId="3" fillId="37" borderId="12" xfId="55" applyFont="1" applyFill="1" applyBorder="1" applyAlignment="1">
      <alignment horizontal="center" vertical="center"/>
      <protection/>
    </xf>
    <xf numFmtId="0" fontId="3" fillId="37" borderId="13" xfId="55" applyFont="1" applyFill="1" applyBorder="1" applyAlignment="1">
      <alignment horizontal="center" vertical="center"/>
      <protection/>
    </xf>
    <xf numFmtId="0" fontId="3" fillId="41" borderId="11" xfId="0" applyFont="1" applyFill="1" applyBorder="1" applyAlignment="1">
      <alignment horizontal="center" vertical="center"/>
    </xf>
    <xf numFmtId="0" fontId="3" fillId="41" borderId="12" xfId="0" applyFont="1" applyFill="1" applyBorder="1" applyAlignment="1">
      <alignment horizontal="center" vertical="center"/>
    </xf>
    <xf numFmtId="0" fontId="3" fillId="41" borderId="13" xfId="0" applyFont="1" applyFill="1" applyBorder="1" applyAlignment="1">
      <alignment horizontal="center" vertical="center"/>
    </xf>
    <xf numFmtId="0" fontId="57" fillId="41" borderId="11" xfId="0" applyFont="1" applyFill="1" applyBorder="1" applyAlignment="1">
      <alignment horizontal="center" vertical="center"/>
    </xf>
    <xf numFmtId="0" fontId="57" fillId="41" borderId="12" xfId="0" applyFont="1" applyFill="1" applyBorder="1" applyAlignment="1">
      <alignment horizontal="center" vertical="center"/>
    </xf>
    <xf numFmtId="0" fontId="57" fillId="41" borderId="13" xfId="0" applyFont="1" applyFill="1" applyBorder="1" applyAlignment="1">
      <alignment horizontal="center" vertical="center"/>
    </xf>
    <xf numFmtId="0" fontId="2" fillId="42" borderId="11" xfId="0" applyFont="1" applyFill="1" applyBorder="1" applyAlignment="1">
      <alignment horizontal="center" vertical="center" wrapText="1"/>
    </xf>
    <xf numFmtId="0" fontId="2" fillId="42" borderId="12" xfId="0" applyFont="1" applyFill="1" applyBorder="1" applyAlignment="1">
      <alignment horizontal="center" vertical="center" wrapText="1"/>
    </xf>
    <xf numFmtId="0" fontId="2" fillId="42" borderId="13"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41" borderId="11" xfId="0" applyFont="1" applyFill="1" applyBorder="1" applyAlignment="1">
      <alignment horizontal="center" vertical="center"/>
    </xf>
    <xf numFmtId="0" fontId="2" fillId="41" borderId="12" xfId="0" applyFont="1" applyFill="1" applyBorder="1" applyAlignment="1">
      <alignment horizontal="center" vertical="center"/>
    </xf>
    <xf numFmtId="0" fontId="2" fillId="41" borderId="13" xfId="0" applyFont="1" applyFill="1" applyBorder="1" applyAlignment="1">
      <alignment horizontal="center" vertical="center"/>
    </xf>
    <xf numFmtId="0" fontId="64" fillId="0" borderId="11" xfId="56" applyFont="1" applyBorder="1" applyAlignment="1">
      <alignment horizontal="center" vertical="center"/>
      <protection/>
    </xf>
    <xf numFmtId="0" fontId="64" fillId="0" borderId="12" xfId="56" applyFont="1" applyBorder="1" applyAlignment="1">
      <alignment horizontal="center" vertical="center"/>
      <protection/>
    </xf>
    <xf numFmtId="0" fontId="64" fillId="0" borderId="13" xfId="56" applyFont="1" applyBorder="1" applyAlignment="1">
      <alignment horizontal="center" vertical="center"/>
      <protection/>
    </xf>
    <xf numFmtId="0" fontId="64" fillId="0" borderId="11" xfId="56" applyFont="1" applyBorder="1" applyAlignment="1">
      <alignment horizontal="center" vertical="center" shrinkToFit="1"/>
      <protection/>
    </xf>
    <xf numFmtId="0" fontId="64" fillId="0" borderId="12" xfId="56" applyFont="1" applyBorder="1" applyAlignment="1">
      <alignment horizontal="center" vertical="center" shrinkToFit="1"/>
      <protection/>
    </xf>
    <xf numFmtId="0" fontId="64" fillId="0" borderId="13" xfId="56" applyFont="1" applyBorder="1" applyAlignment="1">
      <alignment horizontal="center" vertical="center" shrinkToFi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12</xdr:row>
      <xdr:rowOff>47625</xdr:rowOff>
    </xdr:from>
    <xdr:to>
      <xdr:col>5</xdr:col>
      <xdr:colOff>1247775</xdr:colOff>
      <xdr:row>40</xdr:row>
      <xdr:rowOff>66675</xdr:rowOff>
    </xdr:to>
    <xdr:pic>
      <xdr:nvPicPr>
        <xdr:cNvPr id="1" name="Picture 1"/>
        <xdr:cNvPicPr preferRelativeResize="1">
          <a:picLocks noChangeAspect="1"/>
        </xdr:cNvPicPr>
      </xdr:nvPicPr>
      <xdr:blipFill>
        <a:blip r:embed="rId1"/>
        <a:stretch>
          <a:fillRect/>
        </a:stretch>
      </xdr:blipFill>
      <xdr:spPr>
        <a:xfrm>
          <a:off x="400050" y="2533650"/>
          <a:ext cx="7648575" cy="6610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666750</xdr:colOff>
      <xdr:row>1</xdr:row>
      <xdr:rowOff>152400</xdr:rowOff>
    </xdr:from>
    <xdr:to>
      <xdr:col>10</xdr:col>
      <xdr:colOff>209550</xdr:colOff>
      <xdr:row>32</xdr:row>
      <xdr:rowOff>85725</xdr:rowOff>
    </xdr:to>
    <xdr:pic>
      <xdr:nvPicPr>
        <xdr:cNvPr id="1" name="Picture 1"/>
        <xdr:cNvPicPr preferRelativeResize="1">
          <a:picLocks noChangeAspect="1"/>
        </xdr:cNvPicPr>
      </xdr:nvPicPr>
      <xdr:blipFill>
        <a:blip r:embed="rId1"/>
        <a:stretch>
          <a:fillRect/>
        </a:stretch>
      </xdr:blipFill>
      <xdr:spPr>
        <a:xfrm>
          <a:off x="1390650" y="504825"/>
          <a:ext cx="6057900" cy="495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N83"/>
  <sheetViews>
    <sheetView tabSelected="1" zoomScale="92" zoomScaleNormal="92" zoomScalePageLayoutView="0" workbookViewId="0" topLeftCell="A1">
      <pane xSplit="3" ySplit="1" topLeftCell="E48" activePane="bottomRight" state="frozen"/>
      <selection pane="topLeft" activeCell="A1" sqref="A1"/>
      <selection pane="topRight" activeCell="D1" sqref="D1"/>
      <selection pane="bottomLeft" activeCell="A3" sqref="A3"/>
      <selection pane="bottomRight" activeCell="J55" sqref="J55"/>
    </sheetView>
  </sheetViews>
  <sheetFormatPr defaultColWidth="17.28125" defaultRowHeight="12.75"/>
  <cols>
    <col min="1" max="1" width="31.7109375" style="92" customWidth="1"/>
    <col min="2" max="2" width="19.7109375" style="54" customWidth="1"/>
    <col min="3" max="3" width="29.421875" style="54" customWidth="1"/>
    <col min="4" max="4" width="39.8515625" style="54" customWidth="1"/>
    <col min="5" max="5" width="22.421875" style="54" customWidth="1"/>
    <col min="6" max="6" width="26.421875" style="54" customWidth="1"/>
    <col min="7" max="7" width="20.7109375" style="54" customWidth="1"/>
    <col min="8" max="8" width="21.28125" style="54" customWidth="1"/>
    <col min="9" max="9" width="16.00390625" style="54" customWidth="1"/>
    <col min="10" max="10" width="37.7109375" style="54" customWidth="1"/>
    <col min="11" max="11" width="24.7109375" style="54" customWidth="1"/>
    <col min="12" max="12" width="21.00390625" style="54" customWidth="1"/>
    <col min="13" max="13" width="20.00390625" style="54" customWidth="1"/>
    <col min="14" max="14" width="13.00390625" style="54" customWidth="1"/>
    <col min="15" max="16384" width="17.28125" style="54" customWidth="1"/>
  </cols>
  <sheetData>
    <row r="1" spans="1:14" ht="15">
      <c r="A1" s="87" t="s">
        <v>14</v>
      </c>
      <c r="B1" s="4" t="s">
        <v>4</v>
      </c>
      <c r="C1" s="4" t="s">
        <v>5</v>
      </c>
      <c r="D1" s="4" t="s">
        <v>2</v>
      </c>
      <c r="E1" s="4" t="s">
        <v>3</v>
      </c>
      <c r="F1" s="4" t="s">
        <v>6</v>
      </c>
      <c r="G1" s="4" t="s">
        <v>7</v>
      </c>
      <c r="H1" s="4" t="s">
        <v>8</v>
      </c>
      <c r="I1" s="4" t="s">
        <v>9</v>
      </c>
      <c r="J1" s="4" t="s">
        <v>10</v>
      </c>
      <c r="K1" s="4" t="s">
        <v>15</v>
      </c>
      <c r="L1" s="4" t="s">
        <v>16</v>
      </c>
      <c r="M1" s="4" t="s">
        <v>17</v>
      </c>
      <c r="N1" s="4" t="s">
        <v>18</v>
      </c>
    </row>
    <row r="2" spans="1:14" ht="15">
      <c r="A2" s="88"/>
      <c r="B2" s="11" t="s">
        <v>39</v>
      </c>
      <c r="C2" s="11" t="s">
        <v>40</v>
      </c>
      <c r="D2" s="11" t="s">
        <v>41</v>
      </c>
      <c r="E2" s="11" t="s">
        <v>42</v>
      </c>
      <c r="F2" s="9" t="s">
        <v>43</v>
      </c>
      <c r="G2" s="11" t="s">
        <v>44</v>
      </c>
      <c r="H2" s="11" t="s">
        <v>45</v>
      </c>
      <c r="I2" s="11" t="s">
        <v>46</v>
      </c>
      <c r="J2" s="11" t="s">
        <v>47</v>
      </c>
      <c r="K2" s="6" t="s">
        <v>90</v>
      </c>
      <c r="L2" s="6"/>
      <c r="M2" s="6"/>
      <c r="N2" s="6"/>
    </row>
    <row r="3" spans="1:14" ht="15">
      <c r="A3" s="93" t="s">
        <v>52</v>
      </c>
      <c r="B3" s="5" t="s">
        <v>63</v>
      </c>
      <c r="C3" s="5" t="s">
        <v>53</v>
      </c>
      <c r="D3" s="9" t="s">
        <v>54</v>
      </c>
      <c r="E3" s="11" t="s">
        <v>39</v>
      </c>
      <c r="F3" s="9" t="s">
        <v>43</v>
      </c>
      <c r="G3" s="9" t="s">
        <v>55</v>
      </c>
      <c r="H3" s="11" t="s">
        <v>71</v>
      </c>
      <c r="I3" s="6" t="s">
        <v>56</v>
      </c>
      <c r="J3" s="72" t="s">
        <v>57</v>
      </c>
      <c r="K3" s="6" t="s">
        <v>90</v>
      </c>
      <c r="L3" s="6"/>
      <c r="M3" s="6"/>
      <c r="N3" s="6"/>
    </row>
    <row r="4" spans="1:14" ht="15">
      <c r="A4" s="94"/>
      <c r="B4" s="5" t="s">
        <v>64</v>
      </c>
      <c r="C4" s="5" t="s">
        <v>58</v>
      </c>
      <c r="D4" s="9" t="s">
        <v>283</v>
      </c>
      <c r="E4" s="11" t="s">
        <v>39</v>
      </c>
      <c r="F4" s="9" t="s">
        <v>43</v>
      </c>
      <c r="G4" s="9" t="s">
        <v>55</v>
      </c>
      <c r="H4" s="11" t="s">
        <v>71</v>
      </c>
      <c r="I4" s="6" t="s">
        <v>51</v>
      </c>
      <c r="J4" s="6" t="s">
        <v>59</v>
      </c>
      <c r="K4" s="6" t="s">
        <v>90</v>
      </c>
      <c r="L4" s="6"/>
      <c r="M4" s="6"/>
      <c r="N4" s="6"/>
    </row>
    <row r="5" spans="1:14" ht="165">
      <c r="A5" s="94"/>
      <c r="B5" s="73" t="s">
        <v>164</v>
      </c>
      <c r="C5" s="74" t="s">
        <v>165</v>
      </c>
      <c r="D5" s="74" t="s">
        <v>313</v>
      </c>
      <c r="E5" s="75" t="s">
        <v>166</v>
      </c>
      <c r="F5" s="76" t="s">
        <v>43</v>
      </c>
      <c r="G5" s="75" t="s">
        <v>167</v>
      </c>
      <c r="H5" s="75" t="s">
        <v>168</v>
      </c>
      <c r="I5" s="77" t="s">
        <v>51</v>
      </c>
      <c r="J5" s="77" t="s">
        <v>295</v>
      </c>
      <c r="K5" s="6"/>
      <c r="L5" s="6"/>
      <c r="M5" s="6"/>
      <c r="N5" s="6"/>
    </row>
    <row r="6" spans="1:14" ht="105">
      <c r="A6" s="95"/>
      <c r="B6" s="77" t="s">
        <v>170</v>
      </c>
      <c r="C6" s="74" t="s">
        <v>123</v>
      </c>
      <c r="D6" s="74" t="s">
        <v>171</v>
      </c>
      <c r="E6" s="75" t="s">
        <v>171</v>
      </c>
      <c r="F6" s="76" t="s">
        <v>43</v>
      </c>
      <c r="G6" s="75" t="s">
        <v>172</v>
      </c>
      <c r="H6" s="77" t="s">
        <v>168</v>
      </c>
      <c r="I6" s="77" t="s">
        <v>51</v>
      </c>
      <c r="J6" s="75" t="s">
        <v>312</v>
      </c>
      <c r="K6" s="6"/>
      <c r="L6" s="6"/>
      <c r="M6" s="6"/>
      <c r="N6" s="6"/>
    </row>
    <row r="7" spans="1:14" ht="15">
      <c r="A7" s="93" t="s">
        <v>60</v>
      </c>
      <c r="B7" s="5" t="s">
        <v>65</v>
      </c>
      <c r="C7" s="5" t="s">
        <v>67</v>
      </c>
      <c r="D7" s="9" t="s">
        <v>61</v>
      </c>
      <c r="E7" s="11" t="s">
        <v>69</v>
      </c>
      <c r="F7" s="9" t="s">
        <v>43</v>
      </c>
      <c r="G7" s="9" t="s">
        <v>55</v>
      </c>
      <c r="H7" s="11" t="s">
        <v>71</v>
      </c>
      <c r="I7" s="6" t="s">
        <v>56</v>
      </c>
      <c r="J7" s="6" t="s">
        <v>70</v>
      </c>
      <c r="K7" s="6" t="s">
        <v>90</v>
      </c>
      <c r="L7" s="8"/>
      <c r="M7" s="6"/>
      <c r="N7" s="6"/>
    </row>
    <row r="8" spans="1:14" ht="15">
      <c r="A8" s="94"/>
      <c r="B8" s="6" t="s">
        <v>66</v>
      </c>
      <c r="C8" s="6" t="s">
        <v>68</v>
      </c>
      <c r="D8" s="11" t="s">
        <v>62</v>
      </c>
      <c r="E8" s="11" t="s">
        <v>39</v>
      </c>
      <c r="F8" s="9" t="s">
        <v>43</v>
      </c>
      <c r="G8" s="9" t="s">
        <v>55</v>
      </c>
      <c r="H8" s="11" t="s">
        <v>71</v>
      </c>
      <c r="I8" s="6" t="s">
        <v>51</v>
      </c>
      <c r="J8" s="8" t="s">
        <v>72</v>
      </c>
      <c r="K8" s="6" t="s">
        <v>90</v>
      </c>
      <c r="L8" s="6"/>
      <c r="M8" s="6"/>
      <c r="N8" s="6"/>
    </row>
    <row r="9" spans="1:14" ht="15">
      <c r="A9" s="94"/>
      <c r="B9" s="6" t="s">
        <v>73</v>
      </c>
      <c r="C9" s="6" t="s">
        <v>75</v>
      </c>
      <c r="D9" s="11" t="s">
        <v>77</v>
      </c>
      <c r="E9" s="11" t="s">
        <v>69</v>
      </c>
      <c r="F9" s="9" t="s">
        <v>43</v>
      </c>
      <c r="G9" s="9" t="s">
        <v>55</v>
      </c>
      <c r="H9" s="11" t="s">
        <v>71</v>
      </c>
      <c r="I9" s="6" t="s">
        <v>56</v>
      </c>
      <c r="J9" s="8" t="s">
        <v>79</v>
      </c>
      <c r="K9" s="6" t="s">
        <v>90</v>
      </c>
      <c r="L9" s="7"/>
      <c r="M9" s="7"/>
      <c r="N9" s="7"/>
    </row>
    <row r="10" spans="1:14" ht="30">
      <c r="A10" s="94"/>
      <c r="B10" s="6" t="s">
        <v>74</v>
      </c>
      <c r="C10" s="6" t="s">
        <v>76</v>
      </c>
      <c r="D10" s="11" t="s">
        <v>78</v>
      </c>
      <c r="E10" s="11" t="s">
        <v>39</v>
      </c>
      <c r="F10" s="9" t="s">
        <v>43</v>
      </c>
      <c r="G10" s="9" t="s">
        <v>55</v>
      </c>
      <c r="H10" s="11" t="s">
        <v>71</v>
      </c>
      <c r="I10" s="6" t="s">
        <v>51</v>
      </c>
      <c r="J10" s="14" t="s">
        <v>169</v>
      </c>
      <c r="K10" s="6" t="s">
        <v>90</v>
      </c>
      <c r="L10" s="6"/>
      <c r="M10" s="6"/>
      <c r="N10" s="6"/>
    </row>
    <row r="11" spans="1:14" ht="345">
      <c r="A11" s="94"/>
      <c r="B11" s="5" t="s">
        <v>80</v>
      </c>
      <c r="C11" s="5" t="s">
        <v>94</v>
      </c>
      <c r="D11" s="7" t="s">
        <v>82</v>
      </c>
      <c r="E11" s="11" t="s">
        <v>39</v>
      </c>
      <c r="F11" s="9" t="s">
        <v>43</v>
      </c>
      <c r="G11" s="9" t="s">
        <v>55</v>
      </c>
      <c r="H11" s="11" t="s">
        <v>71</v>
      </c>
      <c r="I11" s="6" t="s">
        <v>83</v>
      </c>
      <c r="J11" s="78" t="s">
        <v>173</v>
      </c>
      <c r="K11" s="6" t="s">
        <v>90</v>
      </c>
      <c r="L11" s="79"/>
      <c r="M11" s="79"/>
      <c r="N11" s="79"/>
    </row>
    <row r="12" spans="1:14" ht="30">
      <c r="A12" s="94"/>
      <c r="B12" s="7" t="s">
        <v>174</v>
      </c>
      <c r="C12" s="7" t="s">
        <v>177</v>
      </c>
      <c r="D12" s="80" t="s">
        <v>314</v>
      </c>
      <c r="E12" s="11" t="s">
        <v>39</v>
      </c>
      <c r="F12" s="9" t="s">
        <v>43</v>
      </c>
      <c r="G12" s="9" t="s">
        <v>180</v>
      </c>
      <c r="H12" s="11" t="s">
        <v>71</v>
      </c>
      <c r="I12" s="6" t="s">
        <v>51</v>
      </c>
      <c r="J12" s="6" t="s">
        <v>81</v>
      </c>
      <c r="K12" s="6" t="s">
        <v>90</v>
      </c>
      <c r="L12" s="7"/>
      <c r="M12" s="7"/>
      <c r="N12" s="7"/>
    </row>
    <row r="13" spans="1:14" ht="30">
      <c r="A13" s="94"/>
      <c r="B13" s="7" t="s">
        <v>175</v>
      </c>
      <c r="C13" s="7" t="s">
        <v>178</v>
      </c>
      <c r="D13" s="80" t="s">
        <v>315</v>
      </c>
      <c r="E13" s="11" t="s">
        <v>39</v>
      </c>
      <c r="F13" s="9" t="s">
        <v>43</v>
      </c>
      <c r="G13" s="9" t="s">
        <v>180</v>
      </c>
      <c r="H13" s="11" t="s">
        <v>71</v>
      </c>
      <c r="I13" s="6" t="s">
        <v>51</v>
      </c>
      <c r="J13" s="6" t="s">
        <v>81</v>
      </c>
      <c r="K13" s="6" t="s">
        <v>90</v>
      </c>
      <c r="L13" s="7"/>
      <c r="M13" s="7"/>
      <c r="N13" s="7"/>
    </row>
    <row r="14" spans="1:14" ht="30">
      <c r="A14" s="95"/>
      <c r="B14" s="7" t="s">
        <v>176</v>
      </c>
      <c r="C14" s="7" t="s">
        <v>179</v>
      </c>
      <c r="D14" s="80" t="s">
        <v>316</v>
      </c>
      <c r="E14" s="11" t="s">
        <v>39</v>
      </c>
      <c r="F14" s="9" t="s">
        <v>43</v>
      </c>
      <c r="G14" s="9" t="s">
        <v>180</v>
      </c>
      <c r="H14" s="11" t="s">
        <v>71</v>
      </c>
      <c r="I14" s="6" t="s">
        <v>51</v>
      </c>
      <c r="J14" s="6" t="s">
        <v>81</v>
      </c>
      <c r="K14" s="6" t="s">
        <v>90</v>
      </c>
      <c r="L14" s="7"/>
      <c r="M14" s="7"/>
      <c r="N14" s="7"/>
    </row>
    <row r="15" spans="1:14" ht="45">
      <c r="A15" s="102" t="s">
        <v>128</v>
      </c>
      <c r="B15" s="6" t="s">
        <v>181</v>
      </c>
      <c r="C15" s="8" t="s">
        <v>182</v>
      </c>
      <c r="D15" s="11" t="s">
        <v>225</v>
      </c>
      <c r="E15" s="11" t="s">
        <v>39</v>
      </c>
      <c r="F15" s="9" t="s">
        <v>43</v>
      </c>
      <c r="G15" s="11" t="s">
        <v>55</v>
      </c>
      <c r="H15" s="11" t="s">
        <v>71</v>
      </c>
      <c r="I15" s="6" t="s">
        <v>51</v>
      </c>
      <c r="J15" s="58" t="s">
        <v>183</v>
      </c>
      <c r="K15" s="6" t="s">
        <v>90</v>
      </c>
      <c r="L15" s="7"/>
      <c r="M15" s="7"/>
      <c r="N15" s="7"/>
    </row>
    <row r="16" spans="1:14" ht="15">
      <c r="A16" s="103"/>
      <c r="B16" s="6" t="s">
        <v>184</v>
      </c>
      <c r="C16" s="8" t="s">
        <v>131</v>
      </c>
      <c r="D16" s="11" t="s">
        <v>226</v>
      </c>
      <c r="E16" s="11" t="s">
        <v>296</v>
      </c>
      <c r="F16" s="9" t="s">
        <v>43</v>
      </c>
      <c r="G16" s="11" t="s">
        <v>55</v>
      </c>
      <c r="H16" s="11" t="s">
        <v>186</v>
      </c>
      <c r="I16" s="6" t="s">
        <v>56</v>
      </c>
      <c r="J16" s="11" t="s">
        <v>296</v>
      </c>
      <c r="K16" s="6" t="s">
        <v>90</v>
      </c>
      <c r="L16" s="7"/>
      <c r="M16" s="7"/>
      <c r="N16" s="7"/>
    </row>
    <row r="17" spans="1:14" ht="45">
      <c r="A17" s="103"/>
      <c r="B17" s="6" t="s">
        <v>336</v>
      </c>
      <c r="C17" s="8" t="s">
        <v>328</v>
      </c>
      <c r="D17" s="8" t="s">
        <v>133</v>
      </c>
      <c r="E17" s="8" t="s">
        <v>39</v>
      </c>
      <c r="F17" s="9" t="s">
        <v>43</v>
      </c>
      <c r="G17" s="11" t="s">
        <v>180</v>
      </c>
      <c r="H17" s="11" t="s">
        <v>186</v>
      </c>
      <c r="I17" s="7" t="s">
        <v>51</v>
      </c>
      <c r="J17" s="80" t="s">
        <v>331</v>
      </c>
      <c r="K17" s="6"/>
      <c r="L17" s="7"/>
      <c r="M17" s="7"/>
      <c r="N17" s="7"/>
    </row>
    <row r="18" spans="1:14" ht="135">
      <c r="A18" s="103"/>
      <c r="B18" s="6" t="s">
        <v>335</v>
      </c>
      <c r="C18" s="8" t="s">
        <v>329</v>
      </c>
      <c r="D18" s="8" t="s">
        <v>133</v>
      </c>
      <c r="E18" s="8" t="s">
        <v>39</v>
      </c>
      <c r="F18" s="9" t="s">
        <v>330</v>
      </c>
      <c r="G18" s="11" t="s">
        <v>180</v>
      </c>
      <c r="H18" s="11" t="s">
        <v>186</v>
      </c>
      <c r="I18" s="7" t="s">
        <v>83</v>
      </c>
      <c r="J18" s="80" t="s">
        <v>332</v>
      </c>
      <c r="K18" s="6"/>
      <c r="L18" s="7"/>
      <c r="M18" s="7"/>
      <c r="N18" s="7"/>
    </row>
    <row r="19" spans="1:14" ht="360">
      <c r="A19" s="103"/>
      <c r="B19" s="54" t="s">
        <v>337</v>
      </c>
      <c r="C19" s="54" t="s">
        <v>334</v>
      </c>
      <c r="D19" s="54" t="s">
        <v>133</v>
      </c>
      <c r="E19" s="54" t="s">
        <v>39</v>
      </c>
      <c r="F19" s="54" t="s">
        <v>338</v>
      </c>
      <c r="G19" s="54" t="s">
        <v>180</v>
      </c>
      <c r="H19" s="54" t="s">
        <v>186</v>
      </c>
      <c r="I19" s="7" t="s">
        <v>83</v>
      </c>
      <c r="J19" s="58" t="s">
        <v>333</v>
      </c>
      <c r="K19" s="6"/>
      <c r="L19" s="7"/>
      <c r="M19" s="7"/>
      <c r="N19" s="7"/>
    </row>
    <row r="20" spans="1:14" ht="90">
      <c r="A20" s="104"/>
      <c r="B20" s="6" t="s">
        <v>188</v>
      </c>
      <c r="C20" s="14" t="s">
        <v>134</v>
      </c>
      <c r="D20" s="14" t="s">
        <v>135</v>
      </c>
      <c r="E20" s="14" t="s">
        <v>39</v>
      </c>
      <c r="F20" s="9" t="s">
        <v>43</v>
      </c>
      <c r="G20" s="11" t="s">
        <v>180</v>
      </c>
      <c r="H20" s="11" t="s">
        <v>186</v>
      </c>
      <c r="I20" s="7" t="s">
        <v>83</v>
      </c>
      <c r="J20" s="15" t="s">
        <v>340</v>
      </c>
      <c r="K20" s="6" t="s">
        <v>90</v>
      </c>
      <c r="L20" s="6"/>
      <c r="M20" s="6"/>
      <c r="N20" s="6"/>
    </row>
    <row r="21" spans="1:14" ht="150">
      <c r="A21" s="102" t="s">
        <v>136</v>
      </c>
      <c r="B21" s="6" t="s">
        <v>189</v>
      </c>
      <c r="C21" s="14" t="s">
        <v>326</v>
      </c>
      <c r="D21" s="14" t="s">
        <v>294</v>
      </c>
      <c r="E21" s="14" t="s">
        <v>39</v>
      </c>
      <c r="F21" s="9" t="s">
        <v>43</v>
      </c>
      <c r="G21" s="11" t="s">
        <v>180</v>
      </c>
      <c r="H21" s="11" t="s">
        <v>186</v>
      </c>
      <c r="I21" s="7" t="s">
        <v>83</v>
      </c>
      <c r="J21" s="15" t="s">
        <v>339</v>
      </c>
      <c r="K21" s="6"/>
      <c r="L21" s="6"/>
      <c r="M21" s="6"/>
      <c r="N21" s="6"/>
    </row>
    <row r="22" spans="1:14" ht="45">
      <c r="A22" s="103"/>
      <c r="B22" s="5" t="s">
        <v>190</v>
      </c>
      <c r="C22" s="15" t="s">
        <v>205</v>
      </c>
      <c r="D22" s="15" t="s">
        <v>341</v>
      </c>
      <c r="E22" s="11" t="s">
        <v>39</v>
      </c>
      <c r="F22" s="11" t="s">
        <v>43</v>
      </c>
      <c r="G22" s="11" t="s">
        <v>50</v>
      </c>
      <c r="H22" s="11" t="s">
        <v>186</v>
      </c>
      <c r="I22" s="7" t="s">
        <v>187</v>
      </c>
      <c r="J22" s="78" t="s">
        <v>293</v>
      </c>
      <c r="K22" s="6" t="s">
        <v>90</v>
      </c>
      <c r="L22" s="6"/>
      <c r="M22" s="6"/>
      <c r="N22" s="6"/>
    </row>
    <row r="23" spans="1:14" ht="15">
      <c r="A23" s="103"/>
      <c r="B23" s="1" t="s">
        <v>191</v>
      </c>
      <c r="C23" s="69" t="s">
        <v>206</v>
      </c>
      <c r="D23" s="69" t="s">
        <v>192</v>
      </c>
      <c r="E23" s="13" t="s">
        <v>39</v>
      </c>
      <c r="F23" s="12" t="s">
        <v>43</v>
      </c>
      <c r="G23" s="13" t="s">
        <v>50</v>
      </c>
      <c r="H23" s="11" t="s">
        <v>186</v>
      </c>
      <c r="I23" s="3" t="s">
        <v>56</v>
      </c>
      <c r="J23" s="79" t="s">
        <v>185</v>
      </c>
      <c r="K23" s="6" t="s">
        <v>90</v>
      </c>
      <c r="L23" s="6"/>
      <c r="M23" s="6"/>
      <c r="N23" s="6"/>
    </row>
    <row r="24" spans="1:14" ht="45">
      <c r="A24" s="103"/>
      <c r="B24" s="1" t="s">
        <v>342</v>
      </c>
      <c r="C24" s="69" t="s">
        <v>208</v>
      </c>
      <c r="D24" s="69" t="s">
        <v>343</v>
      </c>
      <c r="E24" s="13" t="s">
        <v>39</v>
      </c>
      <c r="F24" s="12" t="s">
        <v>193</v>
      </c>
      <c r="G24" s="13" t="s">
        <v>50</v>
      </c>
      <c r="H24" s="11" t="s">
        <v>186</v>
      </c>
      <c r="I24" s="3" t="s">
        <v>51</v>
      </c>
      <c r="J24" s="64" t="s">
        <v>344</v>
      </c>
      <c r="K24" s="6" t="s">
        <v>90</v>
      </c>
      <c r="L24" s="6"/>
      <c r="M24" s="6"/>
      <c r="N24" s="6"/>
    </row>
    <row r="25" spans="1:14" ht="270">
      <c r="A25" s="103"/>
      <c r="B25" s="1" t="s">
        <v>194</v>
      </c>
      <c r="C25" s="69" t="s">
        <v>140</v>
      </c>
      <c r="D25" s="69" t="s">
        <v>345</v>
      </c>
      <c r="E25" s="13" t="s">
        <v>39</v>
      </c>
      <c r="F25" s="12" t="s">
        <v>43</v>
      </c>
      <c r="G25" s="13" t="s">
        <v>50</v>
      </c>
      <c r="H25" s="11" t="s">
        <v>186</v>
      </c>
      <c r="I25" s="3" t="s">
        <v>83</v>
      </c>
      <c r="J25" s="64" t="s">
        <v>346</v>
      </c>
      <c r="K25" s="6" t="s">
        <v>90</v>
      </c>
      <c r="L25" s="6"/>
      <c r="M25" s="6"/>
      <c r="N25" s="6"/>
    </row>
    <row r="26" spans="1:14" ht="60">
      <c r="A26" s="104"/>
      <c r="B26" s="1" t="s">
        <v>195</v>
      </c>
      <c r="C26" s="81" t="s">
        <v>207</v>
      </c>
      <c r="D26" s="81" t="s">
        <v>196</v>
      </c>
      <c r="E26" s="13" t="s">
        <v>39</v>
      </c>
      <c r="F26" s="12" t="s">
        <v>284</v>
      </c>
      <c r="G26" s="13" t="s">
        <v>50</v>
      </c>
      <c r="H26" s="11" t="s">
        <v>186</v>
      </c>
      <c r="I26" s="3" t="s">
        <v>51</v>
      </c>
      <c r="J26" s="64" t="s">
        <v>197</v>
      </c>
      <c r="K26" s="6" t="s">
        <v>90</v>
      </c>
      <c r="L26" s="6"/>
      <c r="M26" s="6"/>
      <c r="N26" s="6"/>
    </row>
    <row r="27" spans="1:14" ht="45">
      <c r="A27" s="99" t="s">
        <v>227</v>
      </c>
      <c r="B27" s="1" t="s">
        <v>198</v>
      </c>
      <c r="C27" s="69" t="s">
        <v>348</v>
      </c>
      <c r="D27" s="82" t="s">
        <v>209</v>
      </c>
      <c r="E27" s="13" t="s">
        <v>317</v>
      </c>
      <c r="F27" s="12" t="s">
        <v>43</v>
      </c>
      <c r="G27" s="13" t="s">
        <v>211</v>
      </c>
      <c r="H27" s="12" t="s">
        <v>71</v>
      </c>
      <c r="I27" s="3" t="s">
        <v>51</v>
      </c>
      <c r="J27" s="64" t="s">
        <v>212</v>
      </c>
      <c r="K27" s="6" t="s">
        <v>90</v>
      </c>
      <c r="L27" s="6"/>
      <c r="M27" s="6"/>
      <c r="N27" s="6"/>
    </row>
    <row r="28" spans="1:14" ht="75">
      <c r="A28" s="100"/>
      <c r="B28" s="1" t="s">
        <v>199</v>
      </c>
      <c r="C28" s="69" t="s">
        <v>347</v>
      </c>
      <c r="D28" s="83" t="s">
        <v>210</v>
      </c>
      <c r="E28" s="13" t="s">
        <v>317</v>
      </c>
      <c r="F28" s="12" t="s">
        <v>43</v>
      </c>
      <c r="G28" s="13" t="s">
        <v>211</v>
      </c>
      <c r="H28" s="12" t="s">
        <v>71</v>
      </c>
      <c r="I28" s="3" t="s">
        <v>51</v>
      </c>
      <c r="J28" s="64" t="s">
        <v>213</v>
      </c>
      <c r="K28" s="6" t="s">
        <v>90</v>
      </c>
      <c r="L28" s="6"/>
      <c r="M28" s="6"/>
      <c r="N28" s="6"/>
    </row>
    <row r="29" spans="1:14" ht="45">
      <c r="A29" s="100"/>
      <c r="B29" s="1" t="s">
        <v>200</v>
      </c>
      <c r="C29" s="69" t="s">
        <v>204</v>
      </c>
      <c r="D29" s="13" t="s">
        <v>214</v>
      </c>
      <c r="E29" s="13" t="s">
        <v>317</v>
      </c>
      <c r="F29" s="12" t="s">
        <v>43</v>
      </c>
      <c r="G29" s="13" t="s">
        <v>211</v>
      </c>
      <c r="H29" s="12" t="s">
        <v>71</v>
      </c>
      <c r="I29" s="3" t="s">
        <v>51</v>
      </c>
      <c r="J29" s="64" t="s">
        <v>215</v>
      </c>
      <c r="K29" s="6" t="s">
        <v>90</v>
      </c>
      <c r="L29" s="6"/>
      <c r="M29" s="6"/>
      <c r="N29" s="6"/>
    </row>
    <row r="30" spans="1:14" ht="45">
      <c r="A30" s="100"/>
      <c r="B30" s="1" t="s">
        <v>201</v>
      </c>
      <c r="C30" s="69" t="s">
        <v>349</v>
      </c>
      <c r="D30" s="84" t="s">
        <v>218</v>
      </c>
      <c r="E30" s="13" t="s">
        <v>317</v>
      </c>
      <c r="F30" s="12" t="s">
        <v>43</v>
      </c>
      <c r="G30" s="13" t="s">
        <v>211</v>
      </c>
      <c r="H30" s="12" t="s">
        <v>71</v>
      </c>
      <c r="I30" s="3" t="s">
        <v>51</v>
      </c>
      <c r="J30" s="64" t="s">
        <v>212</v>
      </c>
      <c r="K30" s="6" t="s">
        <v>90</v>
      </c>
      <c r="L30" s="6"/>
      <c r="M30" s="6"/>
      <c r="N30" s="6"/>
    </row>
    <row r="31" spans="1:14" ht="45">
      <c r="A31" s="100"/>
      <c r="B31" s="1" t="s">
        <v>202</v>
      </c>
      <c r="C31" s="69" t="s">
        <v>350</v>
      </c>
      <c r="D31" s="85" t="s">
        <v>219</v>
      </c>
      <c r="E31" s="13" t="s">
        <v>317</v>
      </c>
      <c r="F31" s="12" t="s">
        <v>43</v>
      </c>
      <c r="G31" s="13" t="s">
        <v>211</v>
      </c>
      <c r="H31" s="12" t="s">
        <v>71</v>
      </c>
      <c r="I31" s="3" t="s">
        <v>51</v>
      </c>
      <c r="J31" s="64" t="s">
        <v>212</v>
      </c>
      <c r="K31" s="6" t="s">
        <v>90</v>
      </c>
      <c r="L31" s="6"/>
      <c r="M31" s="6"/>
      <c r="N31" s="6"/>
    </row>
    <row r="32" spans="1:14" s="10" customFormat="1" ht="45">
      <c r="A32" s="100"/>
      <c r="B32" s="1" t="s">
        <v>203</v>
      </c>
      <c r="C32" s="69" t="s">
        <v>351</v>
      </c>
      <c r="D32" s="85" t="s">
        <v>220</v>
      </c>
      <c r="E32" s="13" t="s">
        <v>317</v>
      </c>
      <c r="F32" s="12" t="s">
        <v>43</v>
      </c>
      <c r="G32" s="13" t="s">
        <v>211</v>
      </c>
      <c r="H32" s="12" t="s">
        <v>71</v>
      </c>
      <c r="I32" s="3" t="s">
        <v>51</v>
      </c>
      <c r="J32" s="64" t="s">
        <v>212</v>
      </c>
      <c r="K32" s="6" t="s">
        <v>90</v>
      </c>
      <c r="L32" s="9"/>
      <c r="M32" s="9"/>
      <c r="N32" s="9"/>
    </row>
    <row r="33" spans="1:14" s="10" customFormat="1" ht="45">
      <c r="A33" s="100"/>
      <c r="B33" s="1" t="s">
        <v>216</v>
      </c>
      <c r="C33" s="69" t="s">
        <v>352</v>
      </c>
      <c r="D33" s="85" t="s">
        <v>289</v>
      </c>
      <c r="E33" s="13" t="s">
        <v>317</v>
      </c>
      <c r="F33" s="12" t="s">
        <v>43</v>
      </c>
      <c r="G33" s="13" t="s">
        <v>211</v>
      </c>
      <c r="H33" s="12" t="s">
        <v>71</v>
      </c>
      <c r="I33" s="3" t="s">
        <v>51</v>
      </c>
      <c r="J33" s="64" t="s">
        <v>212</v>
      </c>
      <c r="K33" s="6" t="s">
        <v>90</v>
      </c>
      <c r="L33" s="9"/>
      <c r="M33" s="9"/>
      <c r="N33" s="9"/>
    </row>
    <row r="34" spans="1:14" ht="45">
      <c r="A34" s="100"/>
      <c r="B34" s="1" t="s">
        <v>217</v>
      </c>
      <c r="C34" s="69" t="s">
        <v>353</v>
      </c>
      <c r="D34" s="85" t="s">
        <v>221</v>
      </c>
      <c r="E34" s="13" t="s">
        <v>317</v>
      </c>
      <c r="F34" s="12" t="s">
        <v>43</v>
      </c>
      <c r="G34" s="13" t="s">
        <v>211</v>
      </c>
      <c r="H34" s="12" t="s">
        <v>71</v>
      </c>
      <c r="I34" s="3" t="s">
        <v>51</v>
      </c>
      <c r="J34" s="64" t="s">
        <v>212</v>
      </c>
      <c r="K34" s="6" t="s">
        <v>90</v>
      </c>
      <c r="L34" s="6"/>
      <c r="M34" s="6"/>
      <c r="N34" s="6"/>
    </row>
    <row r="35" spans="1:14" ht="45">
      <c r="A35" s="100"/>
      <c r="B35" s="1" t="s">
        <v>222</v>
      </c>
      <c r="C35" s="69" t="s">
        <v>354</v>
      </c>
      <c r="D35" s="85" t="s">
        <v>223</v>
      </c>
      <c r="E35" s="13" t="s">
        <v>317</v>
      </c>
      <c r="F35" s="12" t="s">
        <v>43</v>
      </c>
      <c r="G35" s="13" t="s">
        <v>211</v>
      </c>
      <c r="H35" s="12" t="s">
        <v>71</v>
      </c>
      <c r="I35" s="3" t="s">
        <v>51</v>
      </c>
      <c r="J35" s="64" t="s">
        <v>212</v>
      </c>
      <c r="K35" s="6" t="s">
        <v>90</v>
      </c>
      <c r="L35" s="6"/>
      <c r="M35" s="6"/>
      <c r="N35" s="6"/>
    </row>
    <row r="36" spans="1:14" ht="75">
      <c r="A36" s="100"/>
      <c r="B36" s="1" t="s">
        <v>224</v>
      </c>
      <c r="C36" s="69" t="s">
        <v>303</v>
      </c>
      <c r="D36" s="85" t="s">
        <v>304</v>
      </c>
      <c r="E36" s="13" t="s">
        <v>39</v>
      </c>
      <c r="F36" s="12" t="s">
        <v>43</v>
      </c>
      <c r="G36" s="13" t="s">
        <v>211</v>
      </c>
      <c r="H36" s="12" t="s">
        <v>71</v>
      </c>
      <c r="I36" s="3" t="s">
        <v>83</v>
      </c>
      <c r="J36" s="64" t="s">
        <v>305</v>
      </c>
      <c r="K36" s="6" t="s">
        <v>90</v>
      </c>
      <c r="L36" s="7"/>
      <c r="M36" s="7"/>
      <c r="N36" s="7"/>
    </row>
    <row r="37" spans="1:14" ht="15">
      <c r="A37" s="100"/>
      <c r="B37" s="6" t="s">
        <v>73</v>
      </c>
      <c r="C37" s="6" t="s">
        <v>75</v>
      </c>
      <c r="D37" s="11" t="s">
        <v>77</v>
      </c>
      <c r="E37" s="11" t="s">
        <v>69</v>
      </c>
      <c r="F37" s="9" t="s">
        <v>43</v>
      </c>
      <c r="G37" s="13" t="s">
        <v>211</v>
      </c>
      <c r="H37" s="11" t="s">
        <v>71</v>
      </c>
      <c r="I37" s="6" t="s">
        <v>56</v>
      </c>
      <c r="J37" s="8" t="s">
        <v>79</v>
      </c>
      <c r="K37" s="6" t="s">
        <v>90</v>
      </c>
      <c r="L37" s="7"/>
      <c r="M37" s="7"/>
      <c r="N37" s="7"/>
    </row>
    <row r="38" spans="1:14" ht="30">
      <c r="A38" s="100"/>
      <c r="B38" s="6" t="s">
        <v>74</v>
      </c>
      <c r="C38" s="6" t="s">
        <v>76</v>
      </c>
      <c r="D38" s="11" t="s">
        <v>78</v>
      </c>
      <c r="E38" s="11" t="s">
        <v>39</v>
      </c>
      <c r="F38" s="9" t="s">
        <v>43</v>
      </c>
      <c r="G38" s="13" t="s">
        <v>211</v>
      </c>
      <c r="H38" s="11" t="s">
        <v>71</v>
      </c>
      <c r="I38" s="6" t="s">
        <v>51</v>
      </c>
      <c r="J38" s="14" t="s">
        <v>169</v>
      </c>
      <c r="K38" s="6"/>
      <c r="L38" s="7"/>
      <c r="M38" s="7"/>
      <c r="N38" s="7"/>
    </row>
    <row r="39" spans="1:14" ht="30">
      <c r="A39" s="101"/>
      <c r="B39" s="54" t="s">
        <v>297</v>
      </c>
      <c r="C39" s="54" t="s">
        <v>298</v>
      </c>
      <c r="D39" s="54" t="s">
        <v>299</v>
      </c>
      <c r="E39" s="54" t="s">
        <v>39</v>
      </c>
      <c r="F39" s="54" t="s">
        <v>43</v>
      </c>
      <c r="G39" s="54" t="s">
        <v>211</v>
      </c>
      <c r="H39" s="54" t="s">
        <v>71</v>
      </c>
      <c r="I39" s="54" t="s">
        <v>51</v>
      </c>
      <c r="J39" s="64" t="s">
        <v>300</v>
      </c>
      <c r="K39" s="6" t="s">
        <v>90</v>
      </c>
      <c r="L39" s="7"/>
      <c r="M39" s="7"/>
      <c r="N39" s="7"/>
    </row>
    <row r="40" spans="1:14" ht="75">
      <c r="A40" s="99" t="s">
        <v>111</v>
      </c>
      <c r="B40" s="1" t="s">
        <v>228</v>
      </c>
      <c r="C40" s="69" t="s">
        <v>110</v>
      </c>
      <c r="D40" s="65" t="s">
        <v>229</v>
      </c>
      <c r="E40" s="13" t="s">
        <v>39</v>
      </c>
      <c r="F40" s="12" t="s">
        <v>43</v>
      </c>
      <c r="G40" s="13" t="s">
        <v>50</v>
      </c>
      <c r="H40" s="12" t="s">
        <v>186</v>
      </c>
      <c r="I40" s="3" t="s">
        <v>51</v>
      </c>
      <c r="J40" s="64" t="s">
        <v>230</v>
      </c>
      <c r="K40" s="6" t="s">
        <v>90</v>
      </c>
      <c r="L40" s="55"/>
      <c r="M40" s="55"/>
      <c r="N40" s="55"/>
    </row>
    <row r="41" spans="1:14" ht="60">
      <c r="A41" s="100"/>
      <c r="B41" s="1" t="s">
        <v>231</v>
      </c>
      <c r="C41" s="69" t="s">
        <v>232</v>
      </c>
      <c r="D41" s="65" t="s">
        <v>327</v>
      </c>
      <c r="E41" s="13" t="s">
        <v>39</v>
      </c>
      <c r="F41" s="12" t="s">
        <v>43</v>
      </c>
      <c r="G41" s="13" t="s">
        <v>50</v>
      </c>
      <c r="H41" s="12" t="s">
        <v>186</v>
      </c>
      <c r="I41" s="3" t="s">
        <v>51</v>
      </c>
      <c r="J41" s="65" t="s">
        <v>233</v>
      </c>
      <c r="K41" s="6" t="s">
        <v>90</v>
      </c>
      <c r="L41" s="11"/>
      <c r="M41" s="11"/>
      <c r="N41" s="11"/>
    </row>
    <row r="42" spans="1:14" ht="90">
      <c r="A42" s="100"/>
      <c r="B42" s="1" t="s">
        <v>235</v>
      </c>
      <c r="C42" s="69" t="s">
        <v>236</v>
      </c>
      <c r="D42" s="65" t="s">
        <v>327</v>
      </c>
      <c r="E42" s="13" t="s">
        <v>39</v>
      </c>
      <c r="F42" s="67" t="s">
        <v>237</v>
      </c>
      <c r="G42" s="13" t="s">
        <v>50</v>
      </c>
      <c r="H42" s="12" t="s">
        <v>186</v>
      </c>
      <c r="I42" s="3" t="s">
        <v>51</v>
      </c>
      <c r="J42" s="66" t="s">
        <v>234</v>
      </c>
      <c r="K42" s="6" t="s">
        <v>90</v>
      </c>
      <c r="L42" s="6"/>
      <c r="M42" s="6"/>
      <c r="N42" s="6"/>
    </row>
    <row r="43" spans="1:14" ht="60">
      <c r="A43" s="100"/>
      <c r="B43" s="1" t="s">
        <v>238</v>
      </c>
      <c r="C43" s="69" t="s">
        <v>285</v>
      </c>
      <c r="D43" s="86" t="s">
        <v>239</v>
      </c>
      <c r="E43" s="85" t="s">
        <v>240</v>
      </c>
      <c r="F43" s="12" t="s">
        <v>43</v>
      </c>
      <c r="G43" s="13" t="s">
        <v>50</v>
      </c>
      <c r="H43" s="12" t="s">
        <v>186</v>
      </c>
      <c r="I43" s="3" t="s">
        <v>51</v>
      </c>
      <c r="J43" s="64" t="s">
        <v>241</v>
      </c>
      <c r="K43" s="6" t="s">
        <v>90</v>
      </c>
      <c r="L43" s="6"/>
      <c r="M43" s="6"/>
      <c r="N43" s="6"/>
    </row>
    <row r="44" spans="1:14" ht="75">
      <c r="A44" s="100"/>
      <c r="B44" s="1" t="s">
        <v>242</v>
      </c>
      <c r="C44" s="69" t="s">
        <v>285</v>
      </c>
      <c r="D44" s="86" t="s">
        <v>318</v>
      </c>
      <c r="E44" s="13" t="s">
        <v>39</v>
      </c>
      <c r="F44" s="12" t="s">
        <v>43</v>
      </c>
      <c r="G44" s="13" t="s">
        <v>50</v>
      </c>
      <c r="H44" s="12" t="s">
        <v>186</v>
      </c>
      <c r="I44" s="3" t="s">
        <v>56</v>
      </c>
      <c r="J44" s="3"/>
      <c r="K44" s="6" t="s">
        <v>90</v>
      </c>
      <c r="L44" s="6"/>
      <c r="M44" s="6"/>
      <c r="N44" s="6"/>
    </row>
    <row r="45" spans="1:14" ht="60">
      <c r="A45" s="100"/>
      <c r="B45" s="1" t="s">
        <v>243</v>
      </c>
      <c r="C45" s="69" t="s">
        <v>245</v>
      </c>
      <c r="D45" s="86" t="s">
        <v>319</v>
      </c>
      <c r="E45" s="13" t="s">
        <v>39</v>
      </c>
      <c r="F45" s="12" t="s">
        <v>43</v>
      </c>
      <c r="G45" s="13" t="s">
        <v>50</v>
      </c>
      <c r="H45" s="12" t="s">
        <v>186</v>
      </c>
      <c r="I45" s="3" t="s">
        <v>51</v>
      </c>
      <c r="J45" s="64" t="s">
        <v>241</v>
      </c>
      <c r="K45" s="6" t="s">
        <v>90</v>
      </c>
      <c r="L45" s="7"/>
      <c r="M45" s="7"/>
      <c r="N45" s="7"/>
    </row>
    <row r="46" spans="1:14" ht="105">
      <c r="A46" s="101"/>
      <c r="B46" s="1" t="s">
        <v>244</v>
      </c>
      <c r="C46" s="69" t="s">
        <v>245</v>
      </c>
      <c r="D46" s="86" t="s">
        <v>246</v>
      </c>
      <c r="E46" s="13" t="s">
        <v>39</v>
      </c>
      <c r="F46" s="12" t="s">
        <v>43</v>
      </c>
      <c r="G46" s="13" t="s">
        <v>50</v>
      </c>
      <c r="H46" s="12" t="s">
        <v>186</v>
      </c>
      <c r="I46" s="3" t="s">
        <v>56</v>
      </c>
      <c r="J46" s="3"/>
      <c r="K46" s="6" t="s">
        <v>90</v>
      </c>
      <c r="L46" s="6"/>
      <c r="M46" s="6"/>
      <c r="N46" s="6"/>
    </row>
    <row r="47" spans="1:14" ht="60">
      <c r="A47" s="96" t="s">
        <v>286</v>
      </c>
      <c r="B47" s="1" t="s">
        <v>247</v>
      </c>
      <c r="C47" s="69" t="s">
        <v>306</v>
      </c>
      <c r="D47" s="68" t="s">
        <v>320</v>
      </c>
      <c r="E47" s="13" t="s">
        <v>39</v>
      </c>
      <c r="F47" s="12" t="s">
        <v>43</v>
      </c>
      <c r="G47" s="13" t="s">
        <v>50</v>
      </c>
      <c r="H47" s="12" t="s">
        <v>186</v>
      </c>
      <c r="I47" s="3" t="s">
        <v>56</v>
      </c>
      <c r="J47" s="6"/>
      <c r="K47" s="6" t="s">
        <v>90</v>
      </c>
      <c r="L47" s="6"/>
      <c r="M47" s="6"/>
      <c r="N47" s="6"/>
    </row>
    <row r="48" spans="1:14" ht="60">
      <c r="A48" s="97"/>
      <c r="B48" s="1" t="s">
        <v>248</v>
      </c>
      <c r="C48" s="69" t="s">
        <v>307</v>
      </c>
      <c r="D48" s="68" t="s">
        <v>321</v>
      </c>
      <c r="E48" s="13" t="s">
        <v>39</v>
      </c>
      <c r="F48" s="12" t="s">
        <v>43</v>
      </c>
      <c r="G48" s="13" t="s">
        <v>50</v>
      </c>
      <c r="H48" s="12" t="s">
        <v>186</v>
      </c>
      <c r="I48" s="3" t="s">
        <v>56</v>
      </c>
      <c r="J48" s="3"/>
      <c r="K48" s="6" t="s">
        <v>90</v>
      </c>
      <c r="L48" s="6"/>
      <c r="M48" s="6"/>
      <c r="N48" s="6"/>
    </row>
    <row r="49" spans="1:14" ht="60">
      <c r="A49" s="97"/>
      <c r="B49" s="1" t="s">
        <v>249</v>
      </c>
      <c r="C49" s="69" t="s">
        <v>308</v>
      </c>
      <c r="D49" s="68" t="s">
        <v>322</v>
      </c>
      <c r="E49" s="13" t="s">
        <v>39</v>
      </c>
      <c r="F49" s="12" t="s">
        <v>43</v>
      </c>
      <c r="G49" s="13" t="s">
        <v>50</v>
      </c>
      <c r="H49" s="12" t="s">
        <v>186</v>
      </c>
      <c r="I49" s="3" t="s">
        <v>56</v>
      </c>
      <c r="J49" s="6"/>
      <c r="K49" s="6" t="s">
        <v>90</v>
      </c>
      <c r="L49" s="6"/>
      <c r="M49" s="6"/>
      <c r="N49" s="6"/>
    </row>
    <row r="50" spans="1:14" ht="30">
      <c r="A50" s="97"/>
      <c r="B50" s="1" t="s">
        <v>250</v>
      </c>
      <c r="C50" s="68" t="s">
        <v>254</v>
      </c>
      <c r="D50" s="68" t="s">
        <v>252</v>
      </c>
      <c r="E50" s="13" t="s">
        <v>256</v>
      </c>
      <c r="F50" s="12" t="s">
        <v>43</v>
      </c>
      <c r="G50" s="13" t="s">
        <v>50</v>
      </c>
      <c r="H50" s="12" t="s">
        <v>186</v>
      </c>
      <c r="I50" s="3" t="s">
        <v>56</v>
      </c>
      <c r="J50" s="3"/>
      <c r="K50" s="6" t="s">
        <v>90</v>
      </c>
      <c r="L50" s="6"/>
      <c r="M50" s="6"/>
      <c r="N50" s="6"/>
    </row>
    <row r="51" spans="1:14" ht="30">
      <c r="A51" s="98"/>
      <c r="B51" s="1" t="s">
        <v>251</v>
      </c>
      <c r="C51" s="68" t="s">
        <v>255</v>
      </c>
      <c r="D51" s="68" t="s">
        <v>253</v>
      </c>
      <c r="E51" s="13" t="s">
        <v>39</v>
      </c>
      <c r="F51" s="12" t="s">
        <v>43</v>
      </c>
      <c r="G51" s="13" t="s">
        <v>50</v>
      </c>
      <c r="H51" s="12" t="s">
        <v>186</v>
      </c>
      <c r="I51" s="3" t="s">
        <v>56</v>
      </c>
      <c r="J51" s="6"/>
      <c r="K51" s="6" t="s">
        <v>90</v>
      </c>
      <c r="L51" s="6"/>
      <c r="M51" s="6"/>
      <c r="N51" s="6"/>
    </row>
    <row r="52" spans="1:14" ht="105">
      <c r="A52" s="96" t="s">
        <v>257</v>
      </c>
      <c r="B52" s="7" t="s">
        <v>258</v>
      </c>
      <c r="C52" s="69" t="s">
        <v>155</v>
      </c>
      <c r="D52" s="70" t="s">
        <v>290</v>
      </c>
      <c r="E52" s="84" t="s">
        <v>291</v>
      </c>
      <c r="F52" s="12" t="s">
        <v>43</v>
      </c>
      <c r="G52" s="13" t="s">
        <v>50</v>
      </c>
      <c r="H52" s="12" t="s">
        <v>186</v>
      </c>
      <c r="I52" s="3" t="s">
        <v>51</v>
      </c>
      <c r="J52" s="64" t="s">
        <v>259</v>
      </c>
      <c r="K52" s="6" t="s">
        <v>90</v>
      </c>
      <c r="L52" s="6"/>
      <c r="M52" s="6"/>
      <c r="N52" s="6"/>
    </row>
    <row r="53" spans="1:14" ht="45">
      <c r="A53" s="97"/>
      <c r="B53" s="1" t="s">
        <v>263</v>
      </c>
      <c r="C53" s="69" t="s">
        <v>265</v>
      </c>
      <c r="D53" s="71" t="s">
        <v>262</v>
      </c>
      <c r="E53" s="13" t="s">
        <v>356</v>
      </c>
      <c r="F53" s="12" t="s">
        <v>43</v>
      </c>
      <c r="G53" s="13" t="s">
        <v>50</v>
      </c>
      <c r="H53" s="12" t="s">
        <v>186</v>
      </c>
      <c r="I53" s="3" t="s">
        <v>51</v>
      </c>
      <c r="J53" s="64" t="s">
        <v>259</v>
      </c>
      <c r="K53" s="6" t="s">
        <v>90</v>
      </c>
      <c r="L53" s="6"/>
      <c r="M53" s="6"/>
      <c r="N53" s="6"/>
    </row>
    <row r="54" spans="1:14" ht="45">
      <c r="A54" s="97"/>
      <c r="B54" s="1" t="s">
        <v>264</v>
      </c>
      <c r="C54" s="69" t="s">
        <v>266</v>
      </c>
      <c r="D54" s="69" t="s">
        <v>323</v>
      </c>
      <c r="E54" s="13" t="s">
        <v>355</v>
      </c>
      <c r="F54" s="12" t="s">
        <v>43</v>
      </c>
      <c r="G54" s="13" t="s">
        <v>50</v>
      </c>
      <c r="H54" s="12" t="s">
        <v>186</v>
      </c>
      <c r="I54" s="3" t="s">
        <v>51</v>
      </c>
      <c r="J54" s="64" t="s">
        <v>259</v>
      </c>
      <c r="K54" s="6" t="s">
        <v>90</v>
      </c>
      <c r="L54" s="8"/>
      <c r="M54" s="6"/>
      <c r="N54" s="6"/>
    </row>
    <row r="55" spans="1:14" ht="75">
      <c r="A55" s="97"/>
      <c r="B55" s="1" t="s">
        <v>324</v>
      </c>
      <c r="C55" s="84" t="s">
        <v>325</v>
      </c>
      <c r="D55" s="84" t="s">
        <v>269</v>
      </c>
      <c r="E55" s="13" t="s">
        <v>39</v>
      </c>
      <c r="F55" s="12" t="s">
        <v>43</v>
      </c>
      <c r="G55" s="13" t="s">
        <v>50</v>
      </c>
      <c r="H55" s="12" t="s">
        <v>186</v>
      </c>
      <c r="I55" s="3" t="s">
        <v>83</v>
      </c>
      <c r="J55" s="64" t="s">
        <v>357</v>
      </c>
      <c r="K55" s="6" t="s">
        <v>90</v>
      </c>
      <c r="L55" s="6"/>
      <c r="M55" s="6"/>
      <c r="N55" s="6"/>
    </row>
    <row r="56" spans="1:14" ht="165">
      <c r="A56" s="97"/>
      <c r="B56" s="1" t="s">
        <v>261</v>
      </c>
      <c r="C56" s="69" t="s">
        <v>260</v>
      </c>
      <c r="D56" s="69" t="s">
        <v>267</v>
      </c>
      <c r="E56" s="13" t="s">
        <v>39</v>
      </c>
      <c r="F56" s="12" t="s">
        <v>43</v>
      </c>
      <c r="G56" s="13" t="s">
        <v>50</v>
      </c>
      <c r="H56" s="12" t="s">
        <v>71</v>
      </c>
      <c r="I56" s="3" t="s">
        <v>51</v>
      </c>
      <c r="J56" s="64" t="s">
        <v>268</v>
      </c>
      <c r="K56" s="6" t="s">
        <v>90</v>
      </c>
      <c r="L56" s="6"/>
      <c r="M56" s="6"/>
      <c r="N56" s="6"/>
    </row>
    <row r="57" spans="1:14" ht="45">
      <c r="A57" s="97"/>
      <c r="B57" s="1" t="s">
        <v>270</v>
      </c>
      <c r="C57" s="69" t="s">
        <v>272</v>
      </c>
      <c r="D57" s="71" t="s">
        <v>292</v>
      </c>
      <c r="E57" s="13" t="s">
        <v>39</v>
      </c>
      <c r="F57" s="12" t="s">
        <v>43</v>
      </c>
      <c r="G57" s="13" t="s">
        <v>50</v>
      </c>
      <c r="H57" s="12" t="s">
        <v>186</v>
      </c>
      <c r="I57" s="3" t="s">
        <v>51</v>
      </c>
      <c r="J57" s="64" t="s">
        <v>259</v>
      </c>
      <c r="K57" s="6" t="s">
        <v>90</v>
      </c>
      <c r="L57" s="7"/>
      <c r="M57" s="7"/>
      <c r="N57" s="7"/>
    </row>
    <row r="58" spans="1:14" ht="45">
      <c r="A58" s="97"/>
      <c r="B58" s="1" t="s">
        <v>271</v>
      </c>
      <c r="C58" s="69" t="s">
        <v>273</v>
      </c>
      <c r="D58" s="84" t="s">
        <v>274</v>
      </c>
      <c r="E58" s="13" t="s">
        <v>39</v>
      </c>
      <c r="F58" s="12" t="s">
        <v>43</v>
      </c>
      <c r="G58" s="13" t="s">
        <v>50</v>
      </c>
      <c r="H58" s="12" t="s">
        <v>186</v>
      </c>
      <c r="I58" s="3" t="s">
        <v>51</v>
      </c>
      <c r="J58" s="64" t="s">
        <v>259</v>
      </c>
      <c r="K58" s="6" t="s">
        <v>90</v>
      </c>
      <c r="L58" s="7"/>
      <c r="M58" s="7"/>
      <c r="N58" s="7"/>
    </row>
    <row r="59" spans="1:14" ht="15">
      <c r="A59" s="97"/>
      <c r="B59" s="1" t="s">
        <v>275</v>
      </c>
      <c r="C59" s="69" t="s">
        <v>161</v>
      </c>
      <c r="D59" s="6" t="s">
        <v>276</v>
      </c>
      <c r="E59" s="13" t="s">
        <v>39</v>
      </c>
      <c r="F59" s="12" t="s">
        <v>43</v>
      </c>
      <c r="G59" s="13" t="s">
        <v>50</v>
      </c>
      <c r="H59" s="12" t="s">
        <v>186</v>
      </c>
      <c r="I59" s="3" t="s">
        <v>56</v>
      </c>
      <c r="J59" s="6" t="s">
        <v>185</v>
      </c>
      <c r="K59" s="6" t="s">
        <v>90</v>
      </c>
      <c r="L59" s="7"/>
      <c r="M59" s="7"/>
      <c r="N59" s="7"/>
    </row>
    <row r="60" spans="1:14" ht="45">
      <c r="A60" s="97"/>
      <c r="B60" s="1" t="s">
        <v>279</v>
      </c>
      <c r="C60" s="69" t="s">
        <v>277</v>
      </c>
      <c r="D60" s="71" t="s">
        <v>281</v>
      </c>
      <c r="E60" s="13" t="s">
        <v>39</v>
      </c>
      <c r="F60" s="12" t="s">
        <v>43</v>
      </c>
      <c r="G60" s="13" t="s">
        <v>50</v>
      </c>
      <c r="H60" s="12" t="s">
        <v>186</v>
      </c>
      <c r="I60" s="3" t="s">
        <v>51</v>
      </c>
      <c r="J60" s="64" t="s">
        <v>259</v>
      </c>
      <c r="K60" s="6" t="s">
        <v>90</v>
      </c>
      <c r="L60" s="7"/>
      <c r="M60" s="7"/>
      <c r="N60" s="7"/>
    </row>
    <row r="61" spans="1:14" ht="45">
      <c r="A61" s="98"/>
      <c r="B61" s="1" t="s">
        <v>280</v>
      </c>
      <c r="C61" s="84" t="s">
        <v>278</v>
      </c>
      <c r="D61" s="71" t="s">
        <v>282</v>
      </c>
      <c r="E61" s="13" t="s">
        <v>39</v>
      </c>
      <c r="F61" s="12" t="s">
        <v>43</v>
      </c>
      <c r="G61" s="13" t="s">
        <v>50</v>
      </c>
      <c r="H61" s="12" t="s">
        <v>186</v>
      </c>
      <c r="I61" s="3" t="s">
        <v>51</v>
      </c>
      <c r="J61" s="64" t="s">
        <v>259</v>
      </c>
      <c r="K61" s="6" t="s">
        <v>90</v>
      </c>
      <c r="L61" s="7"/>
      <c r="M61" s="7"/>
      <c r="N61" s="7"/>
    </row>
    <row r="62" spans="1:14" ht="60.75" customHeight="1">
      <c r="A62" s="89"/>
      <c r="B62" s="6"/>
      <c r="C62" s="6"/>
      <c r="D62" s="6"/>
      <c r="E62" s="6"/>
      <c r="F62" s="6"/>
      <c r="G62" s="6"/>
      <c r="H62" s="12"/>
      <c r="I62" s="6"/>
      <c r="J62" s="6"/>
      <c r="K62" s="6" t="s">
        <v>90</v>
      </c>
      <c r="L62" s="7"/>
      <c r="M62" s="7"/>
      <c r="N62" s="7"/>
    </row>
    <row r="63" spans="1:14" ht="15">
      <c r="A63" s="89"/>
      <c r="B63" s="6"/>
      <c r="C63" s="6"/>
      <c r="D63" s="6"/>
      <c r="E63" s="6"/>
      <c r="F63" s="6"/>
      <c r="G63" s="6"/>
      <c r="H63" s="12"/>
      <c r="I63" s="6"/>
      <c r="J63" s="6"/>
      <c r="K63" s="6" t="s">
        <v>90</v>
      </c>
      <c r="L63" s="7"/>
      <c r="M63" s="7"/>
      <c r="N63" s="7"/>
    </row>
    <row r="64" spans="1:14" ht="15">
      <c r="A64" s="89"/>
      <c r="B64" s="6"/>
      <c r="C64" s="6"/>
      <c r="D64" s="6"/>
      <c r="E64" s="6"/>
      <c r="F64" s="12"/>
      <c r="G64" s="6"/>
      <c r="H64" s="12"/>
      <c r="I64" s="6"/>
      <c r="J64" s="6"/>
      <c r="K64" s="6" t="s">
        <v>90</v>
      </c>
      <c r="L64" s="7"/>
      <c r="M64" s="7"/>
      <c r="N64" s="7"/>
    </row>
    <row r="65" spans="1:14" ht="15">
      <c r="A65" s="90"/>
      <c r="B65" s="6"/>
      <c r="C65" s="6"/>
      <c r="D65" s="6"/>
      <c r="E65" s="6"/>
      <c r="F65" s="6"/>
      <c r="G65" s="6"/>
      <c r="H65" s="6"/>
      <c r="I65" s="6"/>
      <c r="J65" s="6"/>
      <c r="K65" s="7"/>
      <c r="L65" s="7"/>
      <c r="M65" s="7"/>
      <c r="N65" s="7"/>
    </row>
    <row r="66" spans="1:14" ht="15">
      <c r="A66" s="90"/>
      <c r="B66" s="6"/>
      <c r="C66" s="6"/>
      <c r="D66" s="6"/>
      <c r="E66" s="6"/>
      <c r="F66" s="6"/>
      <c r="G66" s="6"/>
      <c r="H66" s="6"/>
      <c r="I66" s="6"/>
      <c r="J66" s="6"/>
      <c r="K66" s="56"/>
      <c r="L66" s="56"/>
      <c r="M66" s="56"/>
      <c r="N66" s="56"/>
    </row>
    <row r="67" spans="1:14" ht="15">
      <c r="A67" s="91"/>
      <c r="B67" s="6"/>
      <c r="C67" s="6"/>
      <c r="D67" s="6"/>
      <c r="E67" s="6"/>
      <c r="F67" s="6"/>
      <c r="G67" s="6"/>
      <c r="H67" s="6"/>
      <c r="I67" s="6"/>
      <c r="J67" s="6"/>
      <c r="K67" s="56"/>
      <c r="L67" s="56"/>
      <c r="M67" s="56"/>
      <c r="N67" s="56"/>
    </row>
    <row r="68" spans="1:14" ht="15">
      <c r="A68" s="91"/>
      <c r="B68" s="6"/>
      <c r="C68" s="6"/>
      <c r="D68" s="6"/>
      <c r="E68" s="6"/>
      <c r="F68" s="6"/>
      <c r="G68" s="6"/>
      <c r="H68" s="6"/>
      <c r="I68" s="6"/>
      <c r="J68" s="6"/>
      <c r="K68" s="56"/>
      <c r="L68" s="56"/>
      <c r="M68" s="56"/>
      <c r="N68" s="56"/>
    </row>
    <row r="69" spans="1:14" ht="15">
      <c r="A69" s="91"/>
      <c r="B69" s="6"/>
      <c r="C69" s="6"/>
      <c r="D69" s="6"/>
      <c r="E69" s="6"/>
      <c r="F69" s="6"/>
      <c r="G69" s="6"/>
      <c r="H69" s="6"/>
      <c r="I69" s="6"/>
      <c r="J69" s="6"/>
      <c r="K69" s="56"/>
      <c r="L69" s="56"/>
      <c r="M69" s="56"/>
      <c r="N69" s="56"/>
    </row>
    <row r="70" spans="1:14" ht="15">
      <c r="A70" s="91"/>
      <c r="B70" s="6"/>
      <c r="C70" s="6"/>
      <c r="D70" s="6"/>
      <c r="E70" s="6"/>
      <c r="F70" s="6"/>
      <c r="G70" s="6"/>
      <c r="H70" s="6"/>
      <c r="I70" s="6"/>
      <c r="J70" s="6"/>
      <c r="K70" s="56"/>
      <c r="L70" s="57"/>
      <c r="M70" s="56"/>
      <c r="N70" s="56"/>
    </row>
    <row r="71" spans="1:14" ht="15">
      <c r="A71" s="91"/>
      <c r="B71" s="6"/>
      <c r="C71" s="6"/>
      <c r="D71" s="6"/>
      <c r="E71" s="6"/>
      <c r="F71" s="6"/>
      <c r="G71" s="6"/>
      <c r="H71" s="6"/>
      <c r="I71" s="6"/>
      <c r="J71" s="6"/>
      <c r="K71" s="56"/>
      <c r="L71" s="57"/>
      <c r="M71" s="56"/>
      <c r="N71" s="56"/>
    </row>
    <row r="72" spans="1:14" ht="15">
      <c r="A72" s="91"/>
      <c r="B72" s="6"/>
      <c r="C72" s="6"/>
      <c r="D72" s="6"/>
      <c r="E72" s="6"/>
      <c r="F72" s="6"/>
      <c r="G72" s="6"/>
      <c r="H72" s="6"/>
      <c r="I72" s="6"/>
      <c r="J72" s="6"/>
      <c r="K72" s="56"/>
      <c r="L72" s="57"/>
      <c r="M72" s="56"/>
      <c r="N72" s="56"/>
    </row>
    <row r="73" spans="1:14" ht="15">
      <c r="A73" s="91"/>
      <c r="B73" s="6"/>
      <c r="C73" s="6"/>
      <c r="D73" s="6"/>
      <c r="E73" s="6"/>
      <c r="F73" s="6"/>
      <c r="G73" s="6"/>
      <c r="H73" s="6"/>
      <c r="I73" s="6"/>
      <c r="J73" s="6"/>
      <c r="K73" s="56"/>
      <c r="L73" s="56"/>
      <c r="M73" s="56"/>
      <c r="N73" s="56"/>
    </row>
    <row r="74" spans="1:14" ht="15">
      <c r="A74" s="91"/>
      <c r="B74" s="6"/>
      <c r="C74" s="6"/>
      <c r="D74" s="6"/>
      <c r="E74" s="6"/>
      <c r="F74" s="6"/>
      <c r="G74" s="6"/>
      <c r="H74" s="6"/>
      <c r="I74" s="6"/>
      <c r="J74" s="6"/>
      <c r="K74" s="6"/>
      <c r="L74" s="6"/>
      <c r="M74" s="6"/>
      <c r="N74" s="6"/>
    </row>
    <row r="75" spans="1:14" ht="15">
      <c r="A75" s="91"/>
      <c r="B75" s="6"/>
      <c r="C75" s="6"/>
      <c r="D75" s="6"/>
      <c r="E75" s="6"/>
      <c r="F75" s="6"/>
      <c r="G75" s="6"/>
      <c r="H75" s="6"/>
      <c r="I75" s="6"/>
      <c r="J75" s="6"/>
      <c r="K75" s="6"/>
      <c r="L75" s="6"/>
      <c r="M75" s="6"/>
      <c r="N75" s="6"/>
    </row>
    <row r="76" spans="1:14" ht="15">
      <c r="A76" s="91"/>
      <c r="B76" s="6"/>
      <c r="C76" s="6"/>
      <c r="D76" s="6"/>
      <c r="E76" s="6"/>
      <c r="F76" s="6"/>
      <c r="G76" s="6"/>
      <c r="H76" s="6"/>
      <c r="I76" s="6"/>
      <c r="J76" s="6"/>
      <c r="K76" s="6"/>
      <c r="L76" s="6"/>
      <c r="M76" s="6"/>
      <c r="N76" s="6"/>
    </row>
    <row r="77" spans="1:14" ht="15">
      <c r="A77" s="91"/>
      <c r="B77" s="6"/>
      <c r="C77" s="6"/>
      <c r="D77" s="6"/>
      <c r="E77" s="6"/>
      <c r="F77" s="6"/>
      <c r="G77" s="6"/>
      <c r="H77" s="6"/>
      <c r="I77" s="6"/>
      <c r="J77" s="6"/>
      <c r="K77" s="6"/>
      <c r="L77" s="6"/>
      <c r="M77" s="6"/>
      <c r="N77" s="6"/>
    </row>
    <row r="78" spans="1:14" ht="15">
      <c r="A78" s="91"/>
      <c r="B78" s="6"/>
      <c r="C78" s="6"/>
      <c r="D78" s="6"/>
      <c r="E78" s="6"/>
      <c r="F78" s="6"/>
      <c r="G78" s="6"/>
      <c r="H78" s="6"/>
      <c r="I78" s="6"/>
      <c r="J78" s="6"/>
      <c r="K78" s="6"/>
      <c r="L78" s="6"/>
      <c r="M78" s="6"/>
      <c r="N78" s="6"/>
    </row>
    <row r="79" spans="1:14" ht="15">
      <c r="A79" s="91"/>
      <c r="B79" s="6"/>
      <c r="C79" s="6"/>
      <c r="D79" s="6"/>
      <c r="E79" s="6"/>
      <c r="F79" s="6"/>
      <c r="G79" s="6"/>
      <c r="H79" s="6"/>
      <c r="I79" s="6"/>
      <c r="J79" s="6"/>
      <c r="K79" s="6"/>
      <c r="L79" s="6"/>
      <c r="M79" s="6"/>
      <c r="N79" s="6"/>
    </row>
    <row r="80" spans="1:14" ht="15">
      <c r="A80" s="91"/>
      <c r="B80" s="6"/>
      <c r="C80" s="6"/>
      <c r="D80" s="6"/>
      <c r="E80" s="6"/>
      <c r="F80" s="6"/>
      <c r="G80" s="6"/>
      <c r="H80" s="6"/>
      <c r="I80" s="6"/>
      <c r="J80" s="6"/>
      <c r="K80" s="6"/>
      <c r="L80" s="6"/>
      <c r="M80" s="6"/>
      <c r="N80" s="6"/>
    </row>
    <row r="81" spans="1:14" ht="15">
      <c r="A81" s="91"/>
      <c r="B81" s="6"/>
      <c r="C81" s="6"/>
      <c r="D81" s="6"/>
      <c r="E81" s="6"/>
      <c r="F81" s="6"/>
      <c r="G81" s="6"/>
      <c r="H81" s="6"/>
      <c r="I81" s="6"/>
      <c r="J81" s="6"/>
      <c r="K81" s="6"/>
      <c r="L81" s="6"/>
      <c r="M81" s="6"/>
      <c r="N81" s="6"/>
    </row>
    <row r="82" spans="1:14" ht="15">
      <c r="A82" s="91"/>
      <c r="B82" s="6"/>
      <c r="C82" s="6"/>
      <c r="D82" s="6"/>
      <c r="E82" s="6"/>
      <c r="F82" s="6"/>
      <c r="G82" s="6"/>
      <c r="H82" s="6"/>
      <c r="I82" s="6"/>
      <c r="J82" s="6"/>
      <c r="K82" s="6"/>
      <c r="L82" s="6"/>
      <c r="M82" s="6"/>
      <c r="N82" s="6"/>
    </row>
    <row r="83" spans="1:14" ht="15">
      <c r="A83" s="91"/>
      <c r="B83" s="6"/>
      <c r="C83" s="6"/>
      <c r="D83" s="6"/>
      <c r="E83" s="6"/>
      <c r="F83" s="6"/>
      <c r="G83" s="6"/>
      <c r="H83" s="6"/>
      <c r="I83" s="6"/>
      <c r="J83" s="6"/>
      <c r="K83" s="6"/>
      <c r="L83" s="6"/>
      <c r="M83" s="6"/>
      <c r="N83" s="6"/>
    </row>
  </sheetData>
  <sheetProtection/>
  <mergeCells count="8">
    <mergeCell ref="A7:A14"/>
    <mergeCell ref="A3:A6"/>
    <mergeCell ref="A52:A61"/>
    <mergeCell ref="A47:A51"/>
    <mergeCell ref="A40:A46"/>
    <mergeCell ref="A27:A39"/>
    <mergeCell ref="A21:A26"/>
    <mergeCell ref="A15:A20"/>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F33"/>
  <sheetViews>
    <sheetView zoomScale="150" zoomScaleNormal="150" zoomScalePageLayoutView="0" workbookViewId="0" topLeftCell="A1">
      <pane ySplit="1" topLeftCell="A2" activePane="bottomLeft" state="frozen"/>
      <selection pane="topLeft" activeCell="A1" sqref="A1"/>
      <selection pane="bottomLeft" activeCell="C24" sqref="C24"/>
    </sheetView>
  </sheetViews>
  <sheetFormatPr defaultColWidth="17.28125" defaultRowHeight="15.75" customHeight="1"/>
  <cols>
    <col min="1" max="1" width="28.140625" style="7" customWidth="1"/>
    <col min="2" max="2" width="27.8515625" style="7" customWidth="1"/>
    <col min="3" max="3" width="41.7109375" style="7" bestFit="1" customWidth="1"/>
    <col min="4" max="4" width="55.28125" style="7" customWidth="1"/>
    <col min="5" max="5" width="25.00390625" style="7" customWidth="1"/>
    <col min="6" max="6" width="19.28125" style="7" customWidth="1"/>
    <col min="7" max="16384" width="17.28125" style="7" customWidth="1"/>
  </cols>
  <sheetData>
    <row r="1" spans="1:6" ht="15">
      <c r="A1" s="4" t="s">
        <v>48</v>
      </c>
      <c r="B1" s="4" t="s">
        <v>12</v>
      </c>
      <c r="C1" s="4" t="s">
        <v>11</v>
      </c>
      <c r="D1" s="4" t="s">
        <v>0</v>
      </c>
      <c r="E1" s="4" t="s">
        <v>1</v>
      </c>
      <c r="F1" s="4" t="s">
        <v>13</v>
      </c>
    </row>
    <row r="2" spans="1:6" ht="15">
      <c r="A2" s="105" t="s">
        <v>52</v>
      </c>
      <c r="B2" s="5" t="s">
        <v>43</v>
      </c>
      <c r="C2" s="8" t="s">
        <v>53</v>
      </c>
      <c r="D2" s="8" t="s">
        <v>39</v>
      </c>
      <c r="E2" s="7" t="s">
        <v>55</v>
      </c>
      <c r="F2" s="9" t="s">
        <v>71</v>
      </c>
    </row>
    <row r="3" spans="1:6" ht="15">
      <c r="A3" s="106"/>
      <c r="B3" s="5" t="s">
        <v>43</v>
      </c>
      <c r="C3" s="8" t="s">
        <v>84</v>
      </c>
      <c r="D3" s="8" t="s">
        <v>39</v>
      </c>
      <c r="E3" s="7" t="s">
        <v>55</v>
      </c>
      <c r="F3" s="9" t="s">
        <v>71</v>
      </c>
    </row>
    <row r="4" spans="1:5" ht="30">
      <c r="A4" s="106"/>
      <c r="B4" s="5" t="s">
        <v>43</v>
      </c>
      <c r="C4" s="7" t="s">
        <v>121</v>
      </c>
      <c r="D4" s="15" t="s">
        <v>122</v>
      </c>
      <c r="E4" s="7" t="s">
        <v>55</v>
      </c>
    </row>
    <row r="5" spans="1:5" ht="15">
      <c r="A5" s="106"/>
      <c r="B5" s="5" t="s">
        <v>43</v>
      </c>
      <c r="C5" s="7" t="s">
        <v>123</v>
      </c>
      <c r="D5" s="15" t="s">
        <v>124</v>
      </c>
      <c r="E5" s="7" t="s">
        <v>125</v>
      </c>
    </row>
    <row r="6" spans="1:6" ht="15">
      <c r="A6" s="106"/>
      <c r="B6" s="5" t="s">
        <v>43</v>
      </c>
      <c r="C6" s="8" t="s">
        <v>92</v>
      </c>
      <c r="D6" s="8" t="s">
        <v>91</v>
      </c>
      <c r="E6" s="7" t="s">
        <v>55</v>
      </c>
      <c r="F6" s="9" t="s">
        <v>71</v>
      </c>
    </row>
    <row r="7" spans="1:6" ht="15">
      <c r="A7" s="107"/>
      <c r="B7" s="5" t="s">
        <v>43</v>
      </c>
      <c r="C7" s="8" t="s">
        <v>93</v>
      </c>
      <c r="D7" s="8" t="s">
        <v>91</v>
      </c>
      <c r="E7" s="7" t="s">
        <v>55</v>
      </c>
      <c r="F7" s="9" t="s">
        <v>71</v>
      </c>
    </row>
    <row r="8" spans="1:6" ht="15">
      <c r="A8" s="105" t="s">
        <v>60</v>
      </c>
      <c r="B8" s="5" t="s">
        <v>43</v>
      </c>
      <c r="C8" s="14" t="s">
        <v>288</v>
      </c>
      <c r="D8" s="8" t="s">
        <v>39</v>
      </c>
      <c r="E8" s="7" t="s">
        <v>125</v>
      </c>
      <c r="F8" s="9" t="s">
        <v>71</v>
      </c>
    </row>
    <row r="9" spans="1:6" ht="15">
      <c r="A9" s="107"/>
      <c r="B9" s="5" t="s">
        <v>43</v>
      </c>
      <c r="C9" s="8" t="s">
        <v>126</v>
      </c>
      <c r="D9" s="8" t="s">
        <v>127</v>
      </c>
      <c r="E9" s="7" t="s">
        <v>125</v>
      </c>
      <c r="F9" s="9" t="s">
        <v>71</v>
      </c>
    </row>
    <row r="10" spans="1:6" ht="15">
      <c r="A10" s="117" t="s">
        <v>128</v>
      </c>
      <c r="B10" s="5" t="s">
        <v>43</v>
      </c>
      <c r="C10" s="8" t="s">
        <v>129</v>
      </c>
      <c r="D10" s="8" t="s">
        <v>130</v>
      </c>
      <c r="E10" s="7" t="s">
        <v>55</v>
      </c>
      <c r="F10" s="7" t="s">
        <v>144</v>
      </c>
    </row>
    <row r="11" spans="1:6" ht="15">
      <c r="A11" s="118"/>
      <c r="B11" s="5" t="s">
        <v>43</v>
      </c>
      <c r="C11" s="8" t="s">
        <v>131</v>
      </c>
      <c r="D11" s="8" t="s">
        <v>39</v>
      </c>
      <c r="E11" s="7" t="s">
        <v>55</v>
      </c>
      <c r="F11" s="7" t="s">
        <v>144</v>
      </c>
    </row>
    <row r="12" spans="1:6" ht="15">
      <c r="A12" s="118"/>
      <c r="B12" s="5" t="s">
        <v>43</v>
      </c>
      <c r="C12" s="14" t="s">
        <v>132</v>
      </c>
      <c r="D12" s="8" t="s">
        <v>133</v>
      </c>
      <c r="E12" s="7" t="s">
        <v>125</v>
      </c>
      <c r="F12" s="7" t="s">
        <v>144</v>
      </c>
    </row>
    <row r="13" spans="1:6" ht="15">
      <c r="A13" s="119"/>
      <c r="B13" s="2" t="s">
        <v>43</v>
      </c>
      <c r="C13" s="14" t="s">
        <v>134</v>
      </c>
      <c r="D13" s="14" t="s">
        <v>135</v>
      </c>
      <c r="E13" s="7" t="s">
        <v>125</v>
      </c>
      <c r="F13" s="7" t="s">
        <v>144</v>
      </c>
    </row>
    <row r="14" spans="1:6" ht="15">
      <c r="A14" s="117" t="s">
        <v>136</v>
      </c>
      <c r="B14" s="49" t="s">
        <v>137</v>
      </c>
      <c r="C14" s="8" t="s">
        <v>138</v>
      </c>
      <c r="D14" s="8" t="s">
        <v>301</v>
      </c>
      <c r="E14" s="7" t="s">
        <v>125</v>
      </c>
      <c r="F14" s="7" t="s">
        <v>144</v>
      </c>
    </row>
    <row r="15" spans="1:6" ht="15">
      <c r="A15" s="118"/>
      <c r="B15" s="49" t="s">
        <v>139</v>
      </c>
      <c r="C15" s="8" t="s">
        <v>140</v>
      </c>
      <c r="D15" s="8"/>
      <c r="E15" s="7" t="s">
        <v>125</v>
      </c>
      <c r="F15" s="7" t="s">
        <v>144</v>
      </c>
    </row>
    <row r="16" spans="1:6" ht="30">
      <c r="A16" s="119"/>
      <c r="B16" s="49" t="s">
        <v>149</v>
      </c>
      <c r="C16" s="14" t="s">
        <v>141</v>
      </c>
      <c r="D16" s="8" t="s">
        <v>39</v>
      </c>
      <c r="E16" s="7" t="s">
        <v>125</v>
      </c>
      <c r="F16" s="7" t="s">
        <v>144</v>
      </c>
    </row>
    <row r="17" spans="1:6" ht="27.75" customHeight="1">
      <c r="A17" s="108" t="s">
        <v>108</v>
      </c>
      <c r="B17" s="2" t="s">
        <v>43</v>
      </c>
      <c r="C17" s="8" t="s">
        <v>309</v>
      </c>
      <c r="D17" s="114" t="s">
        <v>142</v>
      </c>
      <c r="E17" s="7" t="s">
        <v>143</v>
      </c>
      <c r="F17" s="7" t="s">
        <v>71</v>
      </c>
    </row>
    <row r="18" spans="1:6" ht="27.75" customHeight="1">
      <c r="A18" s="109"/>
      <c r="B18" s="49" t="s">
        <v>43</v>
      </c>
      <c r="C18" s="14" t="s">
        <v>145</v>
      </c>
      <c r="D18" s="115"/>
      <c r="E18" s="7" t="s">
        <v>143</v>
      </c>
      <c r="F18" s="15" t="s">
        <v>71</v>
      </c>
    </row>
    <row r="19" spans="1:6" ht="15.75" customHeight="1">
      <c r="A19" s="109"/>
      <c r="B19" s="49" t="s">
        <v>43</v>
      </c>
      <c r="C19" s="14" t="s">
        <v>146</v>
      </c>
      <c r="D19" s="115"/>
      <c r="E19" s="7" t="s">
        <v>143</v>
      </c>
      <c r="F19" s="15" t="s">
        <v>71</v>
      </c>
    </row>
    <row r="20" spans="1:6" ht="15.75" customHeight="1">
      <c r="A20" s="109"/>
      <c r="B20" s="49" t="s">
        <v>43</v>
      </c>
      <c r="C20" s="15" t="s">
        <v>147</v>
      </c>
      <c r="D20" s="115"/>
      <c r="E20" s="7" t="s">
        <v>143</v>
      </c>
      <c r="F20" s="15" t="s">
        <v>71</v>
      </c>
    </row>
    <row r="21" spans="1:6" ht="15.75" customHeight="1">
      <c r="A21" s="109"/>
      <c r="B21" s="49" t="s">
        <v>43</v>
      </c>
      <c r="C21" s="15" t="s">
        <v>106</v>
      </c>
      <c r="D21" s="115"/>
      <c r="E21" s="7" t="s">
        <v>143</v>
      </c>
      <c r="F21" s="15" t="s">
        <v>71</v>
      </c>
    </row>
    <row r="22" spans="1:6" ht="15.75" customHeight="1">
      <c r="A22" s="109"/>
      <c r="B22" s="49" t="s">
        <v>43</v>
      </c>
      <c r="C22" s="15" t="s">
        <v>310</v>
      </c>
      <c r="D22" s="115"/>
      <c r="E22" s="7" t="s">
        <v>143</v>
      </c>
      <c r="F22" s="15" t="s">
        <v>71</v>
      </c>
    </row>
    <row r="23" spans="1:6" ht="15.75" customHeight="1">
      <c r="A23" s="109"/>
      <c r="B23" s="49" t="s">
        <v>43</v>
      </c>
      <c r="C23" s="7" t="s">
        <v>311</v>
      </c>
      <c r="D23" s="116"/>
      <c r="E23" s="7" t="s">
        <v>143</v>
      </c>
      <c r="F23" s="15" t="s">
        <v>71</v>
      </c>
    </row>
    <row r="24" spans="1:6" ht="15.75" customHeight="1">
      <c r="A24" s="109"/>
      <c r="B24" s="7" t="s">
        <v>43</v>
      </c>
      <c r="C24" s="7" t="s">
        <v>148</v>
      </c>
      <c r="D24" s="8" t="s">
        <v>39</v>
      </c>
      <c r="E24" s="7" t="s">
        <v>143</v>
      </c>
      <c r="F24" s="15" t="s">
        <v>71</v>
      </c>
    </row>
    <row r="25" spans="1:6" ht="15.75" customHeight="1">
      <c r="A25" s="110"/>
      <c r="B25" s="7" t="s">
        <v>150</v>
      </c>
      <c r="C25" s="7" t="s">
        <v>302</v>
      </c>
      <c r="D25" s="7" t="s">
        <v>39</v>
      </c>
      <c r="E25" s="7" t="s">
        <v>143</v>
      </c>
      <c r="F25" s="15" t="s">
        <v>71</v>
      </c>
    </row>
    <row r="26" spans="1:6" ht="15.75" customHeight="1">
      <c r="A26" s="111" t="s">
        <v>111</v>
      </c>
      <c r="B26" s="7" t="s">
        <v>43</v>
      </c>
      <c r="C26" s="7" t="s">
        <v>110</v>
      </c>
      <c r="D26" s="7" t="s">
        <v>151</v>
      </c>
      <c r="E26" s="7" t="s">
        <v>125</v>
      </c>
      <c r="F26" s="7" t="s">
        <v>144</v>
      </c>
    </row>
    <row r="27" spans="1:6" ht="27" customHeight="1">
      <c r="A27" s="112"/>
      <c r="B27" s="7" t="s">
        <v>43</v>
      </c>
      <c r="C27" s="15" t="s">
        <v>152</v>
      </c>
      <c r="D27" s="15" t="s">
        <v>153</v>
      </c>
      <c r="E27" s="7" t="s">
        <v>125</v>
      </c>
      <c r="F27" s="7" t="s">
        <v>144</v>
      </c>
    </row>
    <row r="28" spans="1:6" ht="15.75" customHeight="1">
      <c r="A28" s="63" t="s">
        <v>154</v>
      </c>
      <c r="B28" s="7" t="s">
        <v>43</v>
      </c>
      <c r="C28" s="7" t="s">
        <v>114</v>
      </c>
      <c r="D28" s="15" t="s">
        <v>157</v>
      </c>
      <c r="E28" s="7" t="s">
        <v>125</v>
      </c>
      <c r="F28" s="7" t="s">
        <v>144</v>
      </c>
    </row>
    <row r="29" spans="1:6" ht="15.75" customHeight="1">
      <c r="A29" s="111" t="s">
        <v>113</v>
      </c>
      <c r="B29" s="7" t="s">
        <v>43</v>
      </c>
      <c r="C29" s="7" t="s">
        <v>155</v>
      </c>
      <c r="D29" s="7" t="s">
        <v>156</v>
      </c>
      <c r="E29" s="7" t="s">
        <v>143</v>
      </c>
      <c r="F29" s="7" t="s">
        <v>144</v>
      </c>
    </row>
    <row r="30" spans="1:6" ht="27" customHeight="1">
      <c r="A30" s="113"/>
      <c r="B30" s="7" t="s">
        <v>43</v>
      </c>
      <c r="C30" s="7" t="s">
        <v>116</v>
      </c>
      <c r="D30" s="7" t="s">
        <v>158</v>
      </c>
      <c r="E30" s="7" t="s">
        <v>143</v>
      </c>
      <c r="F30" s="15" t="s">
        <v>159</v>
      </c>
    </row>
    <row r="31" spans="1:6" ht="15.75" customHeight="1">
      <c r="A31" s="113"/>
      <c r="B31" s="7" t="s">
        <v>43</v>
      </c>
      <c r="C31" s="7" t="s">
        <v>117</v>
      </c>
      <c r="D31" s="7" t="s">
        <v>287</v>
      </c>
      <c r="E31" s="7" t="s">
        <v>125</v>
      </c>
      <c r="F31" s="7" t="s">
        <v>144</v>
      </c>
    </row>
    <row r="32" spans="1:6" ht="15.75" customHeight="1">
      <c r="A32" s="113"/>
      <c r="B32" s="7" t="s">
        <v>43</v>
      </c>
      <c r="C32" s="7" t="s">
        <v>160</v>
      </c>
      <c r="D32" s="7" t="s">
        <v>161</v>
      </c>
      <c r="E32" s="7" t="s">
        <v>125</v>
      </c>
      <c r="F32" s="7" t="s">
        <v>144</v>
      </c>
    </row>
    <row r="33" spans="1:6" ht="15.75" customHeight="1">
      <c r="A33" s="112"/>
      <c r="B33" s="7" t="s">
        <v>43</v>
      </c>
      <c r="C33" s="7" t="s">
        <v>162</v>
      </c>
      <c r="D33" s="7" t="s">
        <v>163</v>
      </c>
      <c r="E33" s="7" t="s">
        <v>125</v>
      </c>
      <c r="F33" s="7" t="s">
        <v>144</v>
      </c>
    </row>
  </sheetData>
  <sheetProtection/>
  <mergeCells count="8">
    <mergeCell ref="A2:A7"/>
    <mergeCell ref="A17:A25"/>
    <mergeCell ref="A26:A27"/>
    <mergeCell ref="A29:A33"/>
    <mergeCell ref="D17:D23"/>
    <mergeCell ref="A14:A16"/>
    <mergeCell ref="A10:A13"/>
    <mergeCell ref="A8:A9"/>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Y100"/>
  <sheetViews>
    <sheetView zoomScale="130" zoomScaleNormal="130" zoomScalePageLayoutView="0" workbookViewId="0" topLeftCell="A1">
      <selection activeCell="K20" sqref="K20"/>
    </sheetView>
  </sheetViews>
  <sheetFormatPr defaultColWidth="11.421875" defaultRowHeight="12.75"/>
  <cols>
    <col min="1" max="2" width="10.8515625" style="16" customWidth="1"/>
    <col min="3" max="3" width="108.421875" style="16" bestFit="1" customWidth="1"/>
    <col min="4" max="16384" width="10.8515625" style="16" customWidth="1"/>
  </cols>
  <sheetData>
    <row r="1" spans="1:25" ht="15">
      <c r="A1" s="36" t="s">
        <v>34</v>
      </c>
      <c r="B1" s="36" t="s">
        <v>34</v>
      </c>
      <c r="C1" s="36" t="s">
        <v>35</v>
      </c>
      <c r="D1" s="36" t="s">
        <v>35</v>
      </c>
      <c r="E1" s="48" t="s">
        <v>49</v>
      </c>
      <c r="F1" s="48" t="s">
        <v>49</v>
      </c>
      <c r="G1" s="10"/>
      <c r="H1" s="37"/>
      <c r="I1" s="37"/>
      <c r="J1" s="37"/>
      <c r="K1" s="37"/>
      <c r="L1" s="37"/>
      <c r="M1" s="37"/>
      <c r="N1" s="37"/>
      <c r="O1" s="37"/>
      <c r="P1" s="37"/>
      <c r="Q1" s="37"/>
      <c r="R1" s="37"/>
      <c r="S1" s="38"/>
      <c r="T1" s="37"/>
      <c r="U1" s="38"/>
      <c r="V1" s="37"/>
      <c r="W1" s="38"/>
      <c r="X1" s="37"/>
      <c r="Y1" s="38"/>
    </row>
    <row r="2" spans="1:6" ht="15">
      <c r="A2" s="16" t="str">
        <f>IF(ISNUMBER(FIND(A$1,Master!$H2)),Master!$D2,"")</f>
        <v>Indicate the patient's medical record number</v>
      </c>
      <c r="B2" s="16" t="str">
        <f>IF(ISNUMBER(FIND(B$1,Master!$H2)),Master!$J2,"")</f>
        <v>According to institution</v>
      </c>
      <c r="C2" s="16">
        <f>IF(ISNUMBER(FIND(C$1,Master!$H2)),Master!$D2,"")</f>
      </c>
      <c r="D2" s="16">
        <f>IF(ISNUMBER(FIND(D$1,Master!$H2)),Master!$J2,"")</f>
      </c>
      <c r="E2" s="16" t="str">
        <f>IF(ISNUMBER(FIND(E$1,Master!$H2)),Master!$D2,"")</f>
        <v>Indicate the patient's medical record number</v>
      </c>
      <c r="F2" s="16" t="str">
        <f>IF(ISNUMBER(FIND(F$1,Master!$H2)),Master!$J2,"")</f>
        <v>According to institution</v>
      </c>
    </row>
    <row r="3" spans="1:6" ht="15">
      <c r="A3" s="16">
        <f>IF(ISNUMBER(FIND(A$1,Master!$H3)),Master!$D3,"")</f>
      </c>
      <c r="B3" s="16">
        <f>IF(ISNUMBER(FIND(B$1,Master!$H3)),Master!$J3,"")</f>
      </c>
      <c r="C3" s="16" t="str">
        <f>IF(ISNUMBER(FIND(C$1,Master!$H3)),Master!$D3,"")</f>
        <v>In what year were you born?</v>
      </c>
      <c r="D3" s="16" t="str">
        <f>IF(ISNUMBER(FIND(D$1,Master!$H3)),Master!$J3,"")</f>
        <v>YYYY</v>
      </c>
      <c r="E3" s="16">
        <f>IF(ISNUMBER(FIND(E$1,Master!$H3)),Master!$D3,"")</f>
      </c>
      <c r="F3" s="16">
        <f>IF(ISNUMBER(FIND(F$1,Master!$H3)),Master!$J3,"")</f>
      </c>
    </row>
    <row r="4" spans="1:6" ht="15">
      <c r="A4" s="16">
        <f>IF(ISNUMBER(FIND(A$1,Master!$H4)),Master!$D4,"")</f>
      </c>
      <c r="B4" s="16">
        <f>IF(ISNUMBER(FIND(B$1,Master!$H4)),Master!$J4,"")</f>
      </c>
      <c r="C4" s="16" t="str">
        <f>IF(ISNUMBER(FIND(C$1,Master!$H4)),Master!$D4,"")</f>
        <v>Please indicate your sex at birth:</v>
      </c>
      <c r="D4" s="16" t="str">
        <f>IF(ISNUMBER(FIND(D$1,Master!$H4)),Master!$J4,"")</f>
        <v>0 = Male
1 = Female</v>
      </c>
      <c r="E4" s="16">
        <f>IF(ISNUMBER(FIND(E$1,Master!$H4)),Master!$D4,"")</f>
      </c>
      <c r="F4" s="16">
        <f>IF(ISNUMBER(FIND(F$1,Master!$H4)),Master!$J4,"")</f>
      </c>
    </row>
    <row r="5" spans="1:6" ht="15">
      <c r="A5" s="16">
        <f>IF(ISNUMBER(FIND(A$1,Master!$H7)),Master!$D7,"")</f>
      </c>
      <c r="B5" s="16">
        <f>IF(ISNUMBER(FIND(B$1,Master!$H7)),Master!$J7,"")</f>
      </c>
      <c r="C5" s="16" t="str">
        <f>IF(ISNUMBER(FIND(C$1,Master!$H7)),Master!$D7,"")</f>
        <v>How tall are you?</v>
      </c>
      <c r="D5" s="16" t="str">
        <f>IF(ISNUMBER(FIND(D$1,Master!$H7)),Master!$J7,"")</f>
        <v>Numerical value of height in metric or imperial system</v>
      </c>
      <c r="E5" s="16">
        <f>IF(ISNUMBER(FIND(E$1,Master!$H7)),Master!$D7,"")</f>
      </c>
      <c r="F5" s="16">
        <f>IF(ISNUMBER(FIND(F$1,Master!$H7)),Master!$J7,"")</f>
      </c>
    </row>
    <row r="6" spans="1:6" ht="15">
      <c r="A6" s="16">
        <f>IF(ISNUMBER(FIND(A$1,Master!$H8)),Master!$D8,"")</f>
      </c>
      <c r="B6" s="16">
        <f>IF(ISNUMBER(FIND(B$1,Master!$H8)),Master!$J8,"")</f>
      </c>
      <c r="C6" s="16" t="str">
        <f>IF(ISNUMBER(FIND(C$1,Master!$H8)),Master!$D8,"")</f>
        <v>Height units</v>
      </c>
      <c r="D6" s="16" t="str">
        <f>IF(ISNUMBER(FIND(D$1,Master!$H8)),Master!$J8,"")</f>
        <v>1 = centimeters
2 = inches</v>
      </c>
      <c r="E6" s="16">
        <f>IF(ISNUMBER(FIND(E$1,Master!$H8)),Master!$D8,"")</f>
      </c>
      <c r="F6" s="16">
        <f>IF(ISNUMBER(FIND(F$1,Master!$H8)),Master!$J8,"")</f>
      </c>
    </row>
    <row r="7" spans="1:6" ht="15">
      <c r="A7" s="16">
        <f>IF(ISNUMBER(FIND(A$1,Master!$H9)),Master!$D9,"")</f>
      </c>
      <c r="B7" s="16">
        <f>IF(ISNUMBER(FIND(B$1,Master!$H9)),Master!$J9,"")</f>
      </c>
      <c r="C7" s="16" t="str">
        <f>IF(ISNUMBER(FIND(C$1,Master!$H9)),Master!$D9,"")</f>
        <v>How much do you weigh?</v>
      </c>
      <c r="D7" s="16" t="str">
        <f>IF(ISNUMBER(FIND(D$1,Master!$H9)),Master!$J9,"")</f>
        <v>Numerical value of weight in metric or imperial system</v>
      </c>
      <c r="E7" s="16">
        <f>IF(ISNUMBER(FIND(E$1,Master!$H9)),Master!$D9,"")</f>
      </c>
      <c r="F7" s="16">
        <f>IF(ISNUMBER(FIND(F$1,Master!$H9)),Master!$J9,"")</f>
      </c>
    </row>
    <row r="8" spans="1:6" ht="15">
      <c r="A8" s="16">
        <f>IF(ISNUMBER(FIND(A$1,Master!$H10)),Master!$D10,"")</f>
      </c>
      <c r="B8" s="16">
        <f>IF(ISNUMBER(FIND(B$1,Master!$H10)),Master!$J10,"")</f>
      </c>
      <c r="C8" s="16" t="str">
        <f>IF(ISNUMBER(FIND(C$1,Master!$H10)),Master!$D10,"")</f>
        <v>Weight units</v>
      </c>
      <c r="D8" s="16" t="str">
        <f>IF(ISNUMBER(FIND(D$1,Master!$H10)),Master!$J10,"")</f>
        <v>1 = Kilograms
2 = Pounds</v>
      </c>
      <c r="E8" s="16">
        <f>IF(ISNUMBER(FIND(E$1,Master!$H10)),Master!$D10,"")</f>
      </c>
      <c r="F8" s="16">
        <f>IF(ISNUMBER(FIND(F$1,Master!$H10)),Master!$J10,"")</f>
      </c>
    </row>
    <row r="9" spans="1:6" ht="15">
      <c r="A9" s="16">
        <f>IF(ISNUMBER(FIND(A$1,Master!$H12)),Master!#REF!,"")</f>
      </c>
      <c r="B9" s="16">
        <f>IF(ISNUMBER(FIND(B$1,Master!$H12)),Master!$J12,"")</f>
      </c>
      <c r="C9" s="16" t="e">
        <f>IF(ISNUMBER(FIND(C$1,Master!$H12)),Master!#REF!,"")</f>
        <v>#REF!</v>
      </c>
      <c r="D9" s="16" t="str">
        <f>IF(ISNUMBER(FIND(D$1,Master!$H12)),Master!$J12,"")</f>
        <v>0 = No
1 = Yes</v>
      </c>
      <c r="E9" s="16">
        <f>IF(ISNUMBER(FIND(E$1,Master!$H12)),Master!#REF!,"")</f>
      </c>
      <c r="F9" s="16">
        <f>IF(ISNUMBER(FIND(F$1,Master!$H12)),Master!$J12,"")</f>
      </c>
    </row>
    <row r="10" spans="1:6" ht="15">
      <c r="A10" s="16">
        <f>IF(ISNUMBER(FIND(A$1,Master!#REF!)),Master!#REF!,"")</f>
      </c>
      <c r="B10" s="16">
        <f>IF(ISNUMBER(FIND(B$1,Master!#REF!)),Master!#REF!,"")</f>
      </c>
      <c r="C10" s="16">
        <f>IF(ISNUMBER(FIND(C$1,Master!#REF!)),Master!#REF!,"")</f>
      </c>
      <c r="D10" s="16">
        <f>IF(ISNUMBER(FIND(D$1,Master!#REF!)),Master!#REF!,"")</f>
      </c>
      <c r="E10" s="16">
        <f>IF(ISNUMBER(FIND(E$1,Master!#REF!)),Master!#REF!,"")</f>
      </c>
      <c r="F10" s="16">
        <f>IF(ISNUMBER(FIND(F$1,Master!#REF!)),Master!#REF!,"")</f>
      </c>
    </row>
    <row r="11" spans="1:6" ht="15">
      <c r="A11" s="16">
        <f>IF(ISNUMBER(FIND(A$1,Master!$H13)),Master!#REF!,"")</f>
      </c>
      <c r="B11" s="16">
        <f>IF(ISNUMBER(FIND(B$1,Master!$H13)),Master!$J13,"")</f>
      </c>
      <c r="C11" s="16" t="e">
        <f>IF(ISNUMBER(FIND(C$1,Master!$H13)),Master!#REF!,"")</f>
        <v>#REF!</v>
      </c>
      <c r="D11" s="16" t="str">
        <f>IF(ISNUMBER(FIND(D$1,Master!$H13)),Master!$J13,"")</f>
        <v>0 = No
1 = Yes</v>
      </c>
      <c r="E11" s="16">
        <f>IF(ISNUMBER(FIND(E$1,Master!$H13)),Master!#REF!,"")</f>
      </c>
      <c r="F11" s="16">
        <f>IF(ISNUMBER(FIND(F$1,Master!$H13)),Master!$J13,"")</f>
      </c>
    </row>
    <row r="12" spans="1:6" ht="15">
      <c r="A12" s="16">
        <f>IF(ISNUMBER(FIND(A$1,Master!$H14)),Master!#REF!,"")</f>
      </c>
      <c r="B12" s="16">
        <f>IF(ISNUMBER(FIND(B$1,Master!$H14)),Master!$J14,"")</f>
      </c>
      <c r="C12" s="16" t="e">
        <f>IF(ISNUMBER(FIND(C$1,Master!$H14)),Master!#REF!,"")</f>
        <v>#REF!</v>
      </c>
      <c r="D12" s="16" t="str">
        <f>IF(ISNUMBER(FIND(D$1,Master!$H14)),Master!$J14,"")</f>
        <v>0 = No
1 = Yes</v>
      </c>
      <c r="E12" s="16">
        <f>IF(ISNUMBER(FIND(E$1,Master!$H14)),Master!#REF!,"")</f>
      </c>
      <c r="F12" s="16">
        <f>IF(ISNUMBER(FIND(F$1,Master!$H14)),Master!$J14,"")</f>
      </c>
    </row>
    <row r="13" spans="1:6" ht="15">
      <c r="A13" s="16">
        <f>IF(ISNUMBER(FIND(A$1,Master!$H15)),Master!$D15,"")</f>
      </c>
      <c r="B13" s="16">
        <f>IF(ISNUMBER(FIND(B$1,Master!$H15)),Master!$J15,"")</f>
      </c>
      <c r="C13" s="16" t="str">
        <f>IF(ISNUMBER(FIND(C$1,Master!$H15)),Master!$D15,"")</f>
        <v>Indicate the diagnosis</v>
      </c>
      <c r="D13" s="16" t="str">
        <f>IF(ISNUMBER(FIND(D$1,Master!$H15)),Master!$J15,"")</f>
        <v>0 = Crohn's disease
1 = Ulcerative colitis
2 = Indeterminate IBD or colitis unclassified</v>
      </c>
      <c r="E13" s="16">
        <f>IF(ISNUMBER(FIND(E$1,Master!$H15)),Master!$D15,"")</f>
      </c>
      <c r="F13" s="16">
        <f>IF(ISNUMBER(FIND(F$1,Master!$H15)),Master!$J15,"")</f>
      </c>
    </row>
    <row r="14" spans="1:6" ht="15">
      <c r="A14" s="16">
        <f>IF(ISNUMBER(FIND(A$1,Master!$H20)),Master!$D20,"")</f>
      </c>
      <c r="B14" s="16">
        <f>IF(ISNUMBER(FIND(B$1,Master!$H20)),Master!$J20,"")</f>
      </c>
      <c r="C14" s="16">
        <f>IF(ISNUMBER(FIND(C$1,Master!$H20)),Master!$D20,"")</f>
      </c>
      <c r="D14" s="16">
        <f>IF(ISNUMBER(FIND(D$1,Master!$H20)),Master!$J20,"")</f>
      </c>
      <c r="E14" s="16">
        <f>IF(ISNUMBER(FIND(E$1,Master!$H20)),Master!$D20,"")</f>
      </c>
      <c r="F14" s="16">
        <f>IF(ISNUMBER(FIND(F$1,Master!$H20)),Master!$J20,"")</f>
      </c>
    </row>
    <row r="15" spans="1:6" ht="15">
      <c r="A15" s="16">
        <f>IF(ISNUMBER(FIND(A$1,Master!#REF!)),Master!#REF!,"")</f>
      </c>
      <c r="B15" s="16">
        <f>IF(ISNUMBER(FIND(B$1,Master!#REF!)),Master!#REF!,"")</f>
      </c>
      <c r="C15" s="16">
        <f>IF(ISNUMBER(FIND(C$1,Master!#REF!)),Master!#REF!,"")</f>
      </c>
      <c r="D15" s="16">
        <f>IF(ISNUMBER(FIND(D$1,Master!#REF!)),Master!#REF!,"")</f>
      </c>
      <c r="E15" s="16">
        <f>IF(ISNUMBER(FIND(E$1,Master!#REF!)),Master!#REF!,"")</f>
      </c>
      <c r="F15" s="16">
        <f>IF(ISNUMBER(FIND(F$1,Master!#REF!)),Master!#REF!,"")</f>
      </c>
    </row>
    <row r="16" spans="1:6" ht="15">
      <c r="A16" s="16">
        <f>IF(ISNUMBER(FIND(A$1,Master!#REF!)),Master!#REF!,"")</f>
      </c>
      <c r="B16" s="16">
        <f>IF(ISNUMBER(FIND(B$1,Master!#REF!)),Master!#REF!,"")</f>
      </c>
      <c r="C16" s="16">
        <f>IF(ISNUMBER(FIND(C$1,Master!#REF!)),Master!#REF!,"")</f>
      </c>
      <c r="D16" s="16">
        <f>IF(ISNUMBER(FIND(D$1,Master!#REF!)),Master!#REF!,"")</f>
      </c>
      <c r="E16" s="16">
        <f>IF(ISNUMBER(FIND(E$1,Master!#REF!)),Master!#REF!,"")</f>
      </c>
      <c r="F16" s="16">
        <f>IF(ISNUMBER(FIND(F$1,Master!#REF!)),Master!#REF!,"")</f>
      </c>
    </row>
    <row r="17" spans="1:6" ht="15">
      <c r="A17" s="16">
        <f>IF(ISNUMBER(FIND(A$1,Master!$H22)),Master!$D22,"")</f>
      </c>
      <c r="B17" s="16">
        <f>IF(ISNUMBER(FIND(B$1,Master!$H22)),Master!$J22,"")</f>
      </c>
      <c r="C17" s="16">
        <f>IF(ISNUMBER(FIND(C$1,Master!$H22)),Master!$D22,"")</f>
      </c>
      <c r="D17" s="16">
        <f>IF(ISNUMBER(FIND(D$1,Master!$H22)),Master!$J22,"")</f>
      </c>
      <c r="E17" s="16">
        <f>IF(ISNUMBER(FIND(E$1,Master!$H22)),Master!$D22,"")</f>
      </c>
      <c r="F17" s="16">
        <f>IF(ISNUMBER(FIND(F$1,Master!$H22)),Master!$J22,"")</f>
      </c>
    </row>
    <row r="18" spans="1:6" ht="15">
      <c r="A18" s="16">
        <f>IF(ISNUMBER(FIND(A$1,Master!$H23)),Master!$D23,"")</f>
      </c>
      <c r="B18" s="16">
        <f>IF(ISNUMBER(FIND(B$1,Master!$H23)),Master!$J23,"")</f>
      </c>
      <c r="C18" s="16">
        <f>IF(ISNUMBER(FIND(C$1,Master!$H23)),Master!$D23,"")</f>
      </c>
      <c r="D18" s="16">
        <f>IF(ISNUMBER(FIND(D$1,Master!$H23)),Master!$J23,"")</f>
      </c>
      <c r="E18" s="16">
        <f>IF(ISNUMBER(FIND(E$1,Master!$H23)),Master!$D23,"")</f>
      </c>
      <c r="F18" s="16">
        <f>IF(ISNUMBER(FIND(F$1,Master!$H23)),Master!$J23,"")</f>
      </c>
    </row>
    <row r="19" spans="1:6" ht="15">
      <c r="A19" s="16">
        <f>IF(ISNUMBER(FIND(A$1,Master!$H24)),Master!$D24,"")</f>
      </c>
      <c r="B19" s="16">
        <f>IF(ISNUMBER(FIND(B$1,Master!$H24)),Master!$J24,"")</f>
      </c>
      <c r="C19" s="16">
        <f>IF(ISNUMBER(FIND(C$1,Master!$H24)),Master!$D24,"")</f>
      </c>
      <c r="D19" s="16">
        <f>IF(ISNUMBER(FIND(D$1,Master!$H24)),Master!$J24,"")</f>
      </c>
      <c r="E19" s="16">
        <f>IF(ISNUMBER(FIND(E$1,Master!$H24)),Master!$D24,"")</f>
      </c>
      <c r="F19" s="16">
        <f>IF(ISNUMBER(FIND(F$1,Master!$H24)),Master!$J24,"")</f>
      </c>
    </row>
    <row r="20" spans="1:6" ht="15">
      <c r="A20" s="16">
        <f>IF(ISNUMBER(FIND(A$1,Master!$H25)),Master!$D25,"")</f>
      </c>
      <c r="B20" s="16">
        <f>IF(ISNUMBER(FIND(B$1,Master!$H25)),Master!$J25,"")</f>
      </c>
      <c r="C20" s="16">
        <f>IF(ISNUMBER(FIND(C$1,Master!$H25)),Master!$D25,"")</f>
      </c>
      <c r="D20" s="16">
        <f>IF(ISNUMBER(FIND(D$1,Master!$H25)),Master!$J25,"")</f>
      </c>
      <c r="E20" s="16">
        <f>IF(ISNUMBER(FIND(E$1,Master!$H25)),Master!$D25,"")</f>
      </c>
      <c r="F20" s="16">
        <f>IF(ISNUMBER(FIND(F$1,Master!$H25)),Master!$J25,"")</f>
      </c>
    </row>
    <row r="21" spans="1:6" ht="15">
      <c r="A21" s="16">
        <f>IF(ISNUMBER(FIND(A$1,Master!$H26)),Master!$D26,"")</f>
      </c>
      <c r="B21" s="16">
        <f>IF(ISNUMBER(FIND(B$1,Master!$H26)),Master!$J26,"")</f>
      </c>
      <c r="C21" s="16">
        <f>IF(ISNUMBER(FIND(C$1,Master!$H26)),Master!$D26,"")</f>
      </c>
      <c r="D21" s="16">
        <f>IF(ISNUMBER(FIND(D$1,Master!$H26)),Master!$J26,"")</f>
      </c>
      <c r="E21" s="16">
        <f>IF(ISNUMBER(FIND(E$1,Master!$H26)),Master!$D26,"")</f>
      </c>
      <c r="F21" s="16">
        <f>IF(ISNUMBER(FIND(F$1,Master!$H26)),Master!$J26,"")</f>
      </c>
    </row>
    <row r="22" spans="1:6" ht="15">
      <c r="A22" s="16">
        <f>IF(ISNUMBER(FIND(A$1,Master!$H27)),Master!$D27,"")</f>
      </c>
      <c r="B22" s="16">
        <f>IF(ISNUMBER(FIND(B$1,Master!$H27)),Master!$J27,"")</f>
      </c>
      <c r="C22" s="16" t="str">
        <f>IF(ISNUMBER(FIND(C$1,Master!$H27)),Master!$D27,"")</f>
        <v>Do you believe your IBD has been well controlled in the past two weeks?</v>
      </c>
      <c r="D22" s="16" t="str">
        <f>IF(ISNUMBER(FIND(D$1,Master!$H27)),Master!$J27,"")</f>
        <v>0=Yes
1=No
2=Not sure</v>
      </c>
      <c r="E22" s="16">
        <f>IF(ISNUMBER(FIND(E$1,Master!$H27)),Master!$D27,"")</f>
      </c>
      <c r="F22" s="16">
        <f>IF(ISNUMBER(FIND(F$1,Master!$H27)),Master!$J27,"")</f>
      </c>
    </row>
    <row r="23" spans="1:6" ht="15">
      <c r="A23" s="16">
        <f>IF(ISNUMBER(FIND(A$1,Master!$H28)),Master!$D28,"")</f>
      </c>
      <c r="B23" s="16">
        <f>IF(ISNUMBER(FIND(B$1,Master!$H28)),Master!$J28,"")</f>
      </c>
      <c r="C23" s="16" t="str">
        <f>IF(ISNUMBER(FIND(C$1,Master!$H28)),Master!$D28,"")</f>
        <v>Do you believe your current treatment is useful in controlling your IBD?</v>
      </c>
      <c r="D23" s="16" t="str">
        <f>IF(ISNUMBER(FIND(D$1,Master!$H28)),Master!$J28,"")</f>
        <v>0=Yes
1=No
2=Not sure
3=Please tick if not currently taking any treatment</v>
      </c>
      <c r="E23" s="16">
        <f>IF(ISNUMBER(FIND(E$1,Master!$H28)),Master!$D28,"")</f>
      </c>
      <c r="F23" s="16">
        <f>IF(ISNUMBER(FIND(F$1,Master!$H28)),Master!$J28,"")</f>
      </c>
    </row>
    <row r="24" spans="1:6" ht="15">
      <c r="A24" s="16">
        <f>IF(ISNUMBER(FIND(A$1,Master!$H29)),Master!$D29,"")</f>
      </c>
      <c r="B24" s="16">
        <f>IF(ISNUMBER(FIND(B$1,Master!$H29)),Master!$J29,"")</f>
      </c>
      <c r="C24" s="16" t="str">
        <f>IF(ISNUMBER(FIND(C$1,Master!$H29)),Master!$D29,"")</f>
        <v>Over the past 2 weeks, have your bowel symptoms been getting worse, getting better or not changed?</v>
      </c>
      <c r="D24" s="16" t="str">
        <f>IF(ISNUMBER(FIND(D$1,Master!$H29)),Master!$J29,"")</f>
        <v>0=Better
1=No change
2=Worse</v>
      </c>
      <c r="E24" s="16">
        <f>IF(ISNUMBER(FIND(E$1,Master!$H29)),Master!$D29,"")</f>
      </c>
      <c r="F24" s="16">
        <f>IF(ISNUMBER(FIND(F$1,Master!$H29)),Master!$J29,"")</f>
      </c>
    </row>
    <row r="25" spans="1:6" ht="15">
      <c r="A25" s="16">
        <f>IF(ISNUMBER(FIND(A$1,Master!$H30)),Master!$D30,"")</f>
      </c>
      <c r="B25" s="16">
        <f>IF(ISNUMBER(FIND(B$1,Master!$H30)),Master!$J30,"")</f>
      </c>
      <c r="C25" s="16" t="str">
        <f>IF(ISNUMBER(FIND(C$1,Master!$H30)),Master!$D30,"")</f>
        <v>In the past 2 weeks, did you miss any planned activities because of IBD? (e.g. attending school/college, going to work or a social event)</v>
      </c>
      <c r="D25" s="16" t="str">
        <f>IF(ISNUMBER(FIND(D$1,Master!$H30)),Master!$J30,"")</f>
        <v>0=Yes
1=No
2=Not sure</v>
      </c>
      <c r="E25" s="16">
        <f>IF(ISNUMBER(FIND(E$1,Master!$H30)),Master!$D30,"")</f>
      </c>
      <c r="F25" s="16">
        <f>IF(ISNUMBER(FIND(F$1,Master!$H30)),Master!$J30,"")</f>
      </c>
    </row>
    <row r="26" spans="1:6" ht="15">
      <c r="A26" s="16">
        <f>IF(ISNUMBER(FIND(A$1,Master!$H31)),Master!$D31,"")</f>
      </c>
      <c r="B26" s="16">
        <f>IF(ISNUMBER(FIND(B$1,Master!$H31)),Master!$J31,"")</f>
      </c>
      <c r="C26" s="16" t="str">
        <f>IF(ISNUMBER(FIND(C$1,Master!$H31)),Master!$D31,"")</f>
        <v>In the past 2 weeks, did you wake up at night because of symptoms of IBD?</v>
      </c>
      <c r="D26" s="16" t="str">
        <f>IF(ISNUMBER(FIND(D$1,Master!$H31)),Master!$J31,"")</f>
        <v>0=Yes
1=No
2=Not sure</v>
      </c>
      <c r="E26" s="16">
        <f>IF(ISNUMBER(FIND(E$1,Master!$H31)),Master!$D31,"")</f>
      </c>
      <c r="F26" s="16">
        <f>IF(ISNUMBER(FIND(F$1,Master!$H31)),Master!$J31,"")</f>
      </c>
    </row>
    <row r="27" spans="1:6" ht="15">
      <c r="A27" s="16">
        <f>IF(ISNUMBER(FIND(A$1,Master!$H32)),Master!$D32,"")</f>
      </c>
      <c r="B27" s="16">
        <f>IF(ISNUMBER(FIND(B$1,Master!$H32)),Master!$J32,"")</f>
      </c>
      <c r="C27" s="16" t="str">
        <f>IF(ISNUMBER(FIND(C$1,Master!$H32)),Master!$D32,"")</f>
        <v>In the past 2 weeks, did you suffer from significant pain or discomfort?</v>
      </c>
      <c r="D27" s="16" t="str">
        <f>IF(ISNUMBER(FIND(D$1,Master!$H32)),Master!$J32,"")</f>
        <v>0=Yes
1=No
2=Not sure</v>
      </c>
      <c r="E27" s="16">
        <f>IF(ISNUMBER(FIND(E$1,Master!$H32)),Master!$D32,"")</f>
      </c>
      <c r="F27" s="16">
        <f>IF(ISNUMBER(FIND(F$1,Master!$H32)),Master!$J32,"")</f>
      </c>
    </row>
    <row r="28" spans="1:6" ht="15">
      <c r="A28" s="16">
        <f>IF(ISNUMBER(FIND(A$1,Master!$H33)),Master!$D33,"")</f>
      </c>
      <c r="B28" s="16">
        <f>IF(ISNUMBER(FIND(B$1,Master!$H33)),Master!$J33,"")</f>
      </c>
      <c r="C28" s="16" t="str">
        <f>IF(ISNUMBER(FIND(C$1,Master!$H33)),Master!$D33,"")</f>
        <v>In the past 2 weeks, did you often feel lacking in energy (or fatigued) (by 'often' we mean more than half of the  time)</v>
      </c>
      <c r="D28" s="16" t="str">
        <f>IF(ISNUMBER(FIND(D$1,Master!$H33)),Master!$J33,"")</f>
        <v>0=Yes
1=No
2=Not sure</v>
      </c>
      <c r="E28" s="16">
        <f>IF(ISNUMBER(FIND(E$1,Master!$H33)),Master!$D33,"")</f>
      </c>
      <c r="F28" s="16">
        <f>IF(ISNUMBER(FIND(F$1,Master!$H33)),Master!$J33,"")</f>
      </c>
    </row>
    <row r="29" spans="1:6" ht="15">
      <c r="A29" s="16">
        <f>IF(ISNUMBER(FIND(A$1,Master!$H34)),Master!$D34,"")</f>
      </c>
      <c r="B29" s="16">
        <f>IF(ISNUMBER(FIND(B$1,Master!$H34)),Master!$J34,"")</f>
      </c>
      <c r="C29" s="16" t="str">
        <f>IF(ISNUMBER(FIND(C$1,Master!$H34)),Master!$D34,"")</f>
        <v>In the past 2 weeks, did you feel anxious or depressed because of your IBD?</v>
      </c>
      <c r="D29" s="16" t="str">
        <f>IF(ISNUMBER(FIND(D$1,Master!$H34)),Master!$J34,"")</f>
        <v>0=Yes
1=No
2=Not sure</v>
      </c>
      <c r="E29" s="16">
        <f>IF(ISNUMBER(FIND(E$1,Master!$H34)),Master!$D34,"")</f>
      </c>
      <c r="F29" s="16">
        <f>IF(ISNUMBER(FIND(F$1,Master!$H34)),Master!$J34,"")</f>
      </c>
    </row>
    <row r="30" spans="1:6" ht="15">
      <c r="A30" s="16">
        <f>IF(ISNUMBER(FIND(A$1,Master!$H35)),Master!$D35,"")</f>
      </c>
      <c r="B30" s="16">
        <f>IF(ISNUMBER(FIND(B$1,Master!$H35)),Master!$J35,"")</f>
      </c>
      <c r="C30" s="16" t="str">
        <f>IF(ISNUMBER(FIND(C$1,Master!$H35)),Master!$D35,"")</f>
        <v>In the past 2 weeks, did you think you needed a change to your treatment?</v>
      </c>
      <c r="D30" s="16" t="str">
        <f>IF(ISNUMBER(FIND(D$1,Master!$H35)),Master!$J35,"")</f>
        <v>0=Yes
1=No
2=Not sure</v>
      </c>
      <c r="E30" s="16">
        <f>IF(ISNUMBER(FIND(E$1,Master!$H35)),Master!$D35,"")</f>
      </c>
      <c r="F30" s="16">
        <f>IF(ISNUMBER(FIND(F$1,Master!$H35)),Master!$J35,"")</f>
      </c>
    </row>
    <row r="31" spans="1:6" ht="15">
      <c r="A31" s="16">
        <f>IF(ISNUMBER(FIND(A$1,Master!$H36)),Master!$D36,"")</f>
      </c>
      <c r="B31" s="16">
        <f>IF(ISNUMBER(FIND(B$1,Master!$H36)),Master!$J36,"")</f>
      </c>
      <c r="C31" s="16" t="str">
        <f>IF(ISNUMBER(FIND(C$1,Master!$H36)),Master!$D36,"")</f>
        <v>Do you experience symptoms from any of the following fistula?</v>
      </c>
      <c r="D31" s="16" t="str">
        <f>IF(ISNUMBER(FIND(D$1,Master!$H36)),Master!$J36,"")</f>
        <v>1=No fistula
2=Perianal fistula
3=Rectovaginal fistula
4=Enterocutaneous fistula
5=Other fistula</v>
      </c>
      <c r="E31" s="16">
        <f>IF(ISNUMBER(FIND(E$1,Master!$H36)),Master!$D36,"")</f>
      </c>
      <c r="F31" s="16">
        <f>IF(ISNUMBER(FIND(F$1,Master!$H36)),Master!$J36,"")</f>
      </c>
    </row>
    <row r="32" spans="1:6" ht="15">
      <c r="A32" s="16">
        <f>IF(ISNUMBER(FIND(A$1,Master!$H37)),Master!$D37,"")</f>
      </c>
      <c r="B32" s="16">
        <f>IF(ISNUMBER(FIND(B$1,Master!$H37)),Master!$J37,"")</f>
      </c>
      <c r="C32" s="16" t="str">
        <f>IF(ISNUMBER(FIND(C$1,Master!$H37)),Master!$D37,"")</f>
        <v>How much do you weigh?</v>
      </c>
      <c r="D32" s="16" t="str">
        <f>IF(ISNUMBER(FIND(D$1,Master!$H37)),Master!$J37,"")</f>
        <v>Numerical value of weight in metric or imperial system</v>
      </c>
      <c r="E32" s="16">
        <f>IF(ISNUMBER(FIND(E$1,Master!$H37)),Master!$D37,"")</f>
      </c>
      <c r="F32" s="16">
        <f>IF(ISNUMBER(FIND(F$1,Master!$H37)),Master!$J37,"")</f>
      </c>
    </row>
    <row r="33" spans="1:6" ht="15">
      <c r="A33" s="16">
        <f>IF(ISNUMBER(FIND(A$1,Master!$H38)),Master!$D38,"")</f>
      </c>
      <c r="B33" s="16">
        <f>IF(ISNUMBER(FIND(B$1,Master!$H38)),Master!$J38,"")</f>
      </c>
      <c r="C33" s="16" t="str">
        <f>IF(ISNUMBER(FIND(C$1,Master!$H38)),Master!$D38,"")</f>
        <v>Weight units</v>
      </c>
      <c r="D33" s="16" t="str">
        <f>IF(ISNUMBER(FIND(D$1,Master!$H38)),Master!$J38,"")</f>
        <v>1 = Kilograms
2 = Pounds</v>
      </c>
      <c r="E33" s="16">
        <f>IF(ISNUMBER(FIND(E$1,Master!$H38)),Master!$D38,"")</f>
      </c>
      <c r="F33" s="16">
        <f>IF(ISNUMBER(FIND(F$1,Master!$H38)),Master!$J38,"")</f>
      </c>
    </row>
    <row r="34" spans="1:6" ht="15">
      <c r="A34" s="16">
        <f>IF(ISNUMBER(FIND(A$1,Master!$H40)),Master!$D40,"")</f>
      </c>
      <c r="B34" s="16">
        <f>IF(ISNUMBER(FIND(B$1,Master!$H40)),Master!$J40,"")</f>
      </c>
      <c r="C34" s="16">
        <f>IF(ISNUMBER(FIND(C$1,Master!$H40)),Master!$D40,"")</f>
      </c>
      <c r="D34" s="16">
        <f>IF(ISNUMBER(FIND(D$1,Master!$H40)),Master!$J40,"")</f>
      </c>
      <c r="E34" s="16">
        <f>IF(ISNUMBER(FIND(E$1,Master!$H40)),Master!$D40,"")</f>
      </c>
      <c r="F34" s="16">
        <f>IF(ISNUMBER(FIND(F$1,Master!$H40)),Master!$J40,"")</f>
      </c>
    </row>
    <row r="35" spans="1:6" ht="15">
      <c r="A35" s="16">
        <f>IF(ISNUMBER(FIND(A$1,Master!$H41)),Master!$D41,"")</f>
      </c>
      <c r="B35" s="16">
        <f>IF(ISNUMBER(FIND(B$1,Master!$H41)),Master!$J41,"")</f>
      </c>
      <c r="C35" s="16">
        <f>IF(ISNUMBER(FIND(C$1,Master!$H41)),Master!$D41,"")</f>
      </c>
      <c r="D35" s="16">
        <f>IF(ISNUMBER(FIND(D$1,Master!$H41)),Master!$J41,"")</f>
      </c>
      <c r="E35" s="16">
        <f>IF(ISNUMBER(FIND(E$1,Master!$H41)),Master!$D41,"")</f>
      </c>
      <c r="F35" s="16">
        <f>IF(ISNUMBER(FIND(F$1,Master!$H41)),Master!$J41,"")</f>
      </c>
    </row>
    <row r="36" spans="1:6" ht="15">
      <c r="A36" s="16">
        <f>IF(ISNUMBER(FIND(A$1,Master!$H42)),Master!$D42,"")</f>
      </c>
      <c r="B36" s="16">
        <f>IF(ISNUMBER(FIND(B$1,Master!$H42)),Master!$J42,"")</f>
      </c>
      <c r="C36" s="16">
        <f>IF(ISNUMBER(FIND(C$1,Master!$H42)),Master!$D42,"")</f>
      </c>
      <c r="D36" s="16">
        <f>IF(ISNUMBER(FIND(D$1,Master!$H42)),Master!$J42,"")</f>
      </c>
      <c r="E36" s="16">
        <f>IF(ISNUMBER(FIND(E$1,Master!$H42)),Master!$D42,"")</f>
      </c>
      <c r="F36" s="16">
        <f>IF(ISNUMBER(FIND(F$1,Master!$H42)),Master!$J42,"")</f>
      </c>
    </row>
    <row r="37" spans="1:6" ht="15">
      <c r="A37" s="16">
        <f>IF(ISNUMBER(FIND(A$1,Master!$H43)),Master!$D43,"")</f>
      </c>
      <c r="B37" s="16">
        <f>IF(ISNUMBER(FIND(B$1,Master!$H43)),Master!$J43,"")</f>
      </c>
      <c r="C37" s="16">
        <f>IF(ISNUMBER(FIND(C$1,Master!$H43)),Master!$D43,"")</f>
      </c>
      <c r="D37" s="16">
        <f>IF(ISNUMBER(FIND(D$1,Master!$H43)),Master!$J43,"")</f>
      </c>
      <c r="E37" s="16">
        <f>IF(ISNUMBER(FIND(E$1,Master!$H43)),Master!$D43,"")</f>
      </c>
      <c r="F37" s="16">
        <f>IF(ISNUMBER(FIND(F$1,Master!$H43)),Master!$J43,"")</f>
      </c>
    </row>
    <row r="38" spans="1:6" ht="15">
      <c r="A38" s="16">
        <f>IF(ISNUMBER(FIND(A$1,Master!$H44)),Master!$D44,"")</f>
      </c>
      <c r="B38" s="16">
        <f>IF(ISNUMBER(FIND(B$1,Master!$H44)),Master!$J44,"")</f>
      </c>
      <c r="C38" s="16">
        <f>IF(ISNUMBER(FIND(C$1,Master!$H44)),Master!$D44,"")</f>
      </c>
      <c r="D38" s="16">
        <f>IF(ISNUMBER(FIND(D$1,Master!$H44)),Master!$J44,"")</f>
      </c>
      <c r="E38" s="16">
        <f>IF(ISNUMBER(FIND(E$1,Master!$H44)),Master!$D44,"")</f>
      </c>
      <c r="F38" s="16">
        <f>IF(ISNUMBER(FIND(F$1,Master!$H44)),Master!$J44,"")</f>
      </c>
    </row>
    <row r="39" spans="1:6" ht="15">
      <c r="A39" s="16">
        <f>IF(ISNUMBER(FIND(A$1,Master!$H45)),Master!$D45,"")</f>
      </c>
      <c r="B39" s="16">
        <f>IF(ISNUMBER(FIND(B$1,Master!$H45)),Master!$J45,"")</f>
      </c>
      <c r="C39" s="16">
        <f>IF(ISNUMBER(FIND(C$1,Master!$H45)),Master!$D45,"")</f>
      </c>
      <c r="D39" s="16">
        <f>IF(ISNUMBER(FIND(D$1,Master!$H45)),Master!$J45,"")</f>
      </c>
      <c r="E39" s="16">
        <f>IF(ISNUMBER(FIND(E$1,Master!$H45)),Master!$D45,"")</f>
      </c>
      <c r="F39" s="16">
        <f>IF(ISNUMBER(FIND(F$1,Master!$H45)),Master!$J45,"")</f>
      </c>
    </row>
    <row r="40" spans="1:6" ht="15">
      <c r="A40" s="16">
        <f>IF(ISNUMBER(FIND(A$1,Master!$H46)),Master!$D46,"")</f>
      </c>
      <c r="B40" s="16">
        <f>IF(ISNUMBER(FIND(B$1,Master!$H46)),Master!$J46,"")</f>
      </c>
      <c r="C40" s="16">
        <f>IF(ISNUMBER(FIND(C$1,Master!$H46)),Master!$D46,"")</f>
      </c>
      <c r="D40" s="16">
        <f>IF(ISNUMBER(FIND(D$1,Master!$H46)),Master!$J46,"")</f>
      </c>
      <c r="E40" s="16">
        <f>IF(ISNUMBER(FIND(E$1,Master!$H46)),Master!$D46,"")</f>
      </c>
      <c r="F40" s="16">
        <f>IF(ISNUMBER(FIND(F$1,Master!$H46)),Master!$J46,"")</f>
      </c>
    </row>
    <row r="41" spans="1:6" ht="15">
      <c r="A41" s="16">
        <f>IF(ISNUMBER(FIND(A$1,Master!$H47)),Master!$D47,"")</f>
      </c>
      <c r="B41" s="16">
        <f>IF(ISNUMBER(FIND(B$1,Master!$H47)),Master!$J47,"")</f>
      </c>
      <c r="C41" s="16">
        <f>IF(ISNUMBER(FIND(C$1,Master!$H47)),Master!$D47,"")</f>
      </c>
      <c r="D41" s="16">
        <f>IF(ISNUMBER(FIND(D$1,Master!$H47)),Master!$J47,"")</f>
      </c>
      <c r="E41" s="16">
        <f>IF(ISNUMBER(FIND(E$1,Master!$H47)),Master!$D47,"")</f>
      </c>
      <c r="F41" s="16">
        <f>IF(ISNUMBER(FIND(F$1,Master!$H47)),Master!$J47,"")</f>
      </c>
    </row>
    <row r="42" spans="1:6" ht="15">
      <c r="A42" s="16">
        <f>IF(ISNUMBER(FIND(A$1,Master!$H48)),Master!$D48,"")</f>
      </c>
      <c r="B42" s="16">
        <f>IF(ISNUMBER(FIND(B$1,Master!$H48)),Master!$J48,"")</f>
      </c>
      <c r="C42" s="16">
        <f>IF(ISNUMBER(FIND(C$1,Master!$H48)),Master!$D48,"")</f>
      </c>
      <c r="D42" s="16">
        <f>IF(ISNUMBER(FIND(D$1,Master!$H48)),Master!$J48,"")</f>
      </c>
      <c r="E42" s="16">
        <f>IF(ISNUMBER(FIND(E$1,Master!$H48)),Master!$D48,"")</f>
      </c>
      <c r="F42" s="16">
        <f>IF(ISNUMBER(FIND(F$1,Master!$H48)),Master!$J48,"")</f>
      </c>
    </row>
    <row r="43" spans="1:6" ht="15">
      <c r="A43" s="16">
        <f>IF(ISNUMBER(FIND(A$1,Master!$H49)),Master!$D49,"")</f>
      </c>
      <c r="B43" s="16">
        <f>IF(ISNUMBER(FIND(B$1,Master!$H49)),Master!$J49,"")</f>
      </c>
      <c r="C43" s="16">
        <f>IF(ISNUMBER(FIND(C$1,Master!$H49)),Master!$D49,"")</f>
      </c>
      <c r="D43" s="16">
        <f>IF(ISNUMBER(FIND(D$1,Master!$H49)),Master!$J49,"")</f>
      </c>
      <c r="E43" s="16">
        <f>IF(ISNUMBER(FIND(E$1,Master!$H49)),Master!$D49,"")</f>
      </c>
      <c r="F43" s="16">
        <f>IF(ISNUMBER(FIND(F$1,Master!$H49)),Master!$J49,"")</f>
      </c>
    </row>
    <row r="44" spans="1:6" ht="15">
      <c r="A44" s="16">
        <f>IF(ISNUMBER(FIND(A$1,Master!$H50)),Master!$D50,"")</f>
      </c>
      <c r="B44" s="16">
        <f>IF(ISNUMBER(FIND(B$1,Master!$H50)),Master!$J50,"")</f>
      </c>
      <c r="C44" s="16">
        <f>IF(ISNUMBER(FIND(C$1,Master!$H50)),Master!$D50,"")</f>
      </c>
      <c r="D44" s="16">
        <f>IF(ISNUMBER(FIND(D$1,Master!$H50)),Master!$J50,"")</f>
      </c>
      <c r="E44" s="16">
        <f>IF(ISNUMBER(FIND(E$1,Master!$H50)),Master!$D50,"")</f>
      </c>
      <c r="F44" s="16">
        <f>IF(ISNUMBER(FIND(F$1,Master!$H50)),Master!$J50,"")</f>
      </c>
    </row>
    <row r="45" spans="1:6" ht="15">
      <c r="A45" s="16">
        <f>IF(ISNUMBER(FIND(A$1,Master!$H53)),Master!$D53,"")</f>
      </c>
      <c r="B45" s="16">
        <f>IF(ISNUMBER(FIND(B$1,Master!$H53)),Master!$J53,"")</f>
      </c>
      <c r="C45" s="16">
        <f>IF(ISNUMBER(FIND(C$1,Master!$H53)),Master!$D53,"")</f>
      </c>
      <c r="D45" s="16">
        <f>IF(ISNUMBER(FIND(D$1,Master!$H53)),Master!$J53,"")</f>
      </c>
      <c r="E45" s="16">
        <f>IF(ISNUMBER(FIND(E$1,Master!$H53)),Master!$D53,"")</f>
      </c>
      <c r="F45" s="16">
        <f>IF(ISNUMBER(FIND(F$1,Master!$H53)),Master!$J53,"")</f>
      </c>
    </row>
    <row r="46" spans="1:6" ht="15">
      <c r="A46" s="16">
        <f>IF(ISNUMBER(FIND(A$1,Master!$H54)),Master!$D54,"")</f>
      </c>
      <c r="B46" s="16">
        <f>IF(ISNUMBER(FIND(B$1,Master!$H54)),Master!$J54,"")</f>
      </c>
      <c r="C46" s="16">
        <f>IF(ISNUMBER(FIND(C$1,Master!$H54)),Master!$D54,"")</f>
      </c>
      <c r="D46" s="16">
        <f>IF(ISNUMBER(FIND(D$1,Master!$H54)),Master!$J54,"")</f>
      </c>
      <c r="E46" s="16">
        <f>IF(ISNUMBER(FIND(E$1,Master!$H54)),Master!$D54,"")</f>
      </c>
      <c r="F46" s="16">
        <f>IF(ISNUMBER(FIND(F$1,Master!$H54)),Master!$J54,"")</f>
      </c>
    </row>
    <row r="47" spans="1:6" ht="15">
      <c r="A47" s="16">
        <f>IF(ISNUMBER(FIND(A$1,Master!$H55)),Master!$D55,"")</f>
      </c>
      <c r="B47" s="16">
        <f>IF(ISNUMBER(FIND(B$1,Master!$H55)),Master!$J55,"")</f>
      </c>
      <c r="C47" s="16">
        <f>IF(ISNUMBER(FIND(C$1,Master!$H55)),Master!$D55,"")</f>
      </c>
      <c r="D47" s="16">
        <f>IF(ISNUMBER(FIND(D$1,Master!$H55)),Master!$J55,"")</f>
      </c>
      <c r="E47" s="16">
        <f>IF(ISNUMBER(FIND(E$1,Master!$H55)),Master!$D55,"")</f>
      </c>
      <c r="F47" s="16">
        <f>IF(ISNUMBER(FIND(F$1,Master!$H55)),Master!$J55,"")</f>
      </c>
    </row>
    <row r="48" spans="1:6" ht="15">
      <c r="A48" s="16">
        <f>IF(ISNUMBER(FIND(A$1,Master!$H56)),Master!$D56,"")</f>
      </c>
      <c r="B48" s="16">
        <f>IF(ISNUMBER(FIND(B$1,Master!$H56)),Master!$J56,"")</f>
      </c>
      <c r="C48" s="16" t="str">
        <f>IF(ISNUMBER(FIND(C$1,Master!$H56)),Master!$D56,"")</f>
        <v>In the last 6 months, my disease has been</v>
      </c>
      <c r="D48" s="16" t="str">
        <f>IF(ISNUMBER(FIND(D$1,Master!$H56)),Master!$J56,"")</f>
        <v>0=Constantly active giving me symptoms every day
1=Often active, giving me symptoms most days
2=Sometimes active, giving me symptoms on some days (for instance 1–2 days/week)
3=Occasionally active, giving me symptoms 1–2 days/month;
4=Rarely active, giving me symptoms on a few days in the past 6 months
5=I was well in the past 6 months, what I consider a remission or absence of symptoms</v>
      </c>
      <c r="E48" s="16">
        <f>IF(ISNUMBER(FIND(E$1,Master!$H56)),Master!$D56,"")</f>
      </c>
      <c r="F48" s="16">
        <f>IF(ISNUMBER(FIND(F$1,Master!$H56)),Master!$J56,"")</f>
      </c>
    </row>
    <row r="49" spans="1:6" ht="15">
      <c r="A49" s="16">
        <f>IF(ISNUMBER(FIND(A$1,Master!$H57)),Master!$D57,"")</f>
      </c>
      <c r="B49" s="16">
        <f>IF(ISNUMBER(FIND(B$1,Master!$H57)),Master!$J57,"")</f>
      </c>
      <c r="C49" s="16">
        <f>IF(ISNUMBER(FIND(C$1,Master!$H57)),Master!$D57,"")</f>
      </c>
      <c r="D49" s="16">
        <f>IF(ISNUMBER(FIND(D$1,Master!$H57)),Master!$J57,"")</f>
      </c>
      <c r="E49" s="16">
        <f>IF(ISNUMBER(FIND(E$1,Master!$H57)),Master!$D57,"")</f>
      </c>
      <c r="F49" s="16">
        <f>IF(ISNUMBER(FIND(F$1,Master!$H57)),Master!$J57,"")</f>
      </c>
    </row>
    <row r="50" spans="1:6" ht="15">
      <c r="A50" s="16">
        <f>IF(ISNUMBER(FIND(A$1,Master!$H58)),Master!$D58,"")</f>
      </c>
      <c r="B50" s="16">
        <f>IF(ISNUMBER(FIND(B$1,Master!$H58)),Master!$J58,"")</f>
      </c>
      <c r="C50" s="16">
        <f>IF(ISNUMBER(FIND(C$1,Master!$H58)),Master!$D58,"")</f>
      </c>
      <c r="D50" s="16">
        <f>IF(ISNUMBER(FIND(D$1,Master!$H58)),Master!$J58,"")</f>
      </c>
      <c r="E50" s="16">
        <f>IF(ISNUMBER(FIND(E$1,Master!$H58)),Master!$D58,"")</f>
      </c>
      <c r="F50" s="16">
        <f>IF(ISNUMBER(FIND(F$1,Master!$H58)),Master!$J58,"")</f>
      </c>
    </row>
    <row r="51" spans="1:6" ht="15">
      <c r="A51" s="16">
        <f>IF(ISNUMBER(FIND(A$1,Master!$H62)),Master!$D62,"")</f>
      </c>
      <c r="B51" s="16">
        <f>IF(ISNUMBER(FIND(B$1,Master!$H62)),Master!$J62,"")</f>
      </c>
      <c r="C51" s="16">
        <f>IF(ISNUMBER(FIND(C$1,Master!$H62)),Master!$D62,"")</f>
      </c>
      <c r="D51" s="16">
        <f>IF(ISNUMBER(FIND(D$1,Master!$H62)),Master!$J62,"")</f>
      </c>
      <c r="E51" s="16">
        <f>IF(ISNUMBER(FIND(E$1,Master!$H62)),Master!$D62,"")</f>
      </c>
      <c r="F51" s="16">
        <f>IF(ISNUMBER(FIND(F$1,Master!$H62)),Master!$J62,"")</f>
      </c>
    </row>
    <row r="52" spans="1:6" ht="15">
      <c r="A52" s="16">
        <f>IF(ISNUMBER(FIND(A$1,Master!$H63)),Master!$D63,"")</f>
      </c>
      <c r="B52" s="16">
        <f>IF(ISNUMBER(FIND(B$1,Master!$H63)),Master!$J63,"")</f>
      </c>
      <c r="C52" s="16">
        <f>IF(ISNUMBER(FIND(C$1,Master!$H63)),Master!$D63,"")</f>
      </c>
      <c r="D52" s="16">
        <f>IF(ISNUMBER(FIND(D$1,Master!$H63)),Master!$J63,"")</f>
      </c>
      <c r="E52" s="16">
        <f>IF(ISNUMBER(FIND(E$1,Master!$H63)),Master!$D63,"")</f>
      </c>
      <c r="F52" s="16">
        <f>IF(ISNUMBER(FIND(F$1,Master!$H63)),Master!$J63,"")</f>
      </c>
    </row>
    <row r="53" spans="1:6" ht="15">
      <c r="A53" s="16">
        <f>IF(ISNUMBER(FIND(A$1,Master!$H64)),Master!$D64,"")</f>
      </c>
      <c r="B53" s="16">
        <f>IF(ISNUMBER(FIND(B$1,Master!$H64)),Master!$J64,"")</f>
      </c>
      <c r="C53" s="16">
        <f>IF(ISNUMBER(FIND(C$1,Master!$H64)),Master!$D64,"")</f>
      </c>
      <c r="D53" s="16">
        <f>IF(ISNUMBER(FIND(D$1,Master!$H64)),Master!$J64,"")</f>
      </c>
      <c r="E53" s="16">
        <f>IF(ISNUMBER(FIND(E$1,Master!$H64)),Master!$D64,"")</f>
      </c>
      <c r="F53" s="16">
        <f>IF(ISNUMBER(FIND(F$1,Master!$H64)),Master!$J64,"")</f>
      </c>
    </row>
    <row r="54" spans="1:6" ht="15">
      <c r="A54" s="16">
        <f>IF(ISNUMBER(FIND(A$1,Master!$H65)),Master!$D65,"")</f>
      </c>
      <c r="B54" s="16">
        <f>IF(ISNUMBER(FIND(B$1,Master!$H65)),Master!$J65,"")</f>
      </c>
      <c r="C54" s="16">
        <f>IF(ISNUMBER(FIND(C$1,Master!$H65)),Master!$D65,"")</f>
      </c>
      <c r="D54" s="16">
        <f>IF(ISNUMBER(FIND(D$1,Master!$H65)),Master!$J65,"")</f>
      </c>
      <c r="E54" s="16">
        <f>IF(ISNUMBER(FIND(E$1,Master!$H65)),Master!$D65,"")</f>
      </c>
      <c r="F54" s="16">
        <f>IF(ISNUMBER(FIND(F$1,Master!$H65)),Master!$J65,"")</f>
      </c>
    </row>
    <row r="55" spans="1:6" ht="15">
      <c r="A55" s="16">
        <f>IF(ISNUMBER(FIND(A$1,Master!$H66)),Master!$D66,"")</f>
      </c>
      <c r="B55" s="16">
        <f>IF(ISNUMBER(FIND(B$1,Master!$H66)),Master!$J66,"")</f>
      </c>
      <c r="C55" s="16">
        <f>IF(ISNUMBER(FIND(C$1,Master!$H66)),Master!$D66,"")</f>
      </c>
      <c r="D55" s="16">
        <f>IF(ISNUMBER(FIND(D$1,Master!$H66)),Master!$J66,"")</f>
      </c>
      <c r="E55" s="16">
        <f>IF(ISNUMBER(FIND(E$1,Master!$H66)),Master!$D66,"")</f>
      </c>
      <c r="F55" s="16">
        <f>IF(ISNUMBER(FIND(F$1,Master!$H66)),Master!$J66,"")</f>
      </c>
    </row>
    <row r="56" spans="1:6" ht="15">
      <c r="A56" s="16">
        <f>IF(ISNUMBER(FIND(A$1,Master!$H67)),Master!$D67,"")</f>
      </c>
      <c r="B56" s="16">
        <f>IF(ISNUMBER(FIND(B$1,Master!$H67)),Master!$J67,"")</f>
      </c>
      <c r="C56" s="16">
        <f>IF(ISNUMBER(FIND(C$1,Master!$H67)),Master!$D67,"")</f>
      </c>
      <c r="D56" s="16">
        <f>IF(ISNUMBER(FIND(D$1,Master!$H67)),Master!$J67,"")</f>
      </c>
      <c r="E56" s="16">
        <f>IF(ISNUMBER(FIND(E$1,Master!$H67)),Master!$D67,"")</f>
      </c>
      <c r="F56" s="16">
        <f>IF(ISNUMBER(FIND(F$1,Master!$H67)),Master!$J67,"")</f>
      </c>
    </row>
    <row r="57" spans="1:6" ht="15">
      <c r="A57" s="16">
        <f>IF(ISNUMBER(FIND(A$1,Master!$H68)),Master!$D68,"")</f>
      </c>
      <c r="B57" s="16">
        <f>IF(ISNUMBER(FIND(B$1,Master!$H68)),Master!$J68,"")</f>
      </c>
      <c r="C57" s="16">
        <f>IF(ISNUMBER(FIND(C$1,Master!$H68)),Master!$D68,"")</f>
      </c>
      <c r="D57" s="16">
        <f>IF(ISNUMBER(FIND(D$1,Master!$H68)),Master!$J68,"")</f>
      </c>
      <c r="E57" s="16">
        <f>IF(ISNUMBER(FIND(E$1,Master!$H68)),Master!$D68,"")</f>
      </c>
      <c r="F57" s="16">
        <f>IF(ISNUMBER(FIND(F$1,Master!$H68)),Master!$J68,"")</f>
      </c>
    </row>
    <row r="58" spans="1:6" ht="15">
      <c r="A58" s="16">
        <f>IF(ISNUMBER(FIND(A$1,Master!$H69)),Master!$D69,"")</f>
      </c>
      <c r="B58" s="16">
        <f>IF(ISNUMBER(FIND(B$1,Master!$H69)),Master!$J69,"")</f>
      </c>
      <c r="C58" s="16">
        <f>IF(ISNUMBER(FIND(C$1,Master!$H69)),Master!$D69,"")</f>
      </c>
      <c r="D58" s="16">
        <f>IF(ISNUMBER(FIND(D$1,Master!$H69)),Master!$J69,"")</f>
      </c>
      <c r="E58" s="16">
        <f>IF(ISNUMBER(FIND(E$1,Master!$H69)),Master!$D69,"")</f>
      </c>
      <c r="F58" s="16">
        <f>IF(ISNUMBER(FIND(F$1,Master!$H69)),Master!$J69,"")</f>
      </c>
    </row>
    <row r="59" spans="1:6" ht="15">
      <c r="A59" s="16">
        <f>IF(ISNUMBER(FIND(A$1,Master!$H70)),Master!$D70,"")</f>
      </c>
      <c r="B59" s="16">
        <f>IF(ISNUMBER(FIND(B$1,Master!$H70)),Master!$J70,"")</f>
      </c>
      <c r="C59" s="16">
        <f>IF(ISNUMBER(FIND(C$1,Master!$H70)),Master!$D70,"")</f>
      </c>
      <c r="D59" s="16">
        <f>IF(ISNUMBER(FIND(D$1,Master!$H70)),Master!$J70,"")</f>
      </c>
      <c r="E59" s="16">
        <f>IF(ISNUMBER(FIND(E$1,Master!$H70)),Master!$D70,"")</f>
      </c>
      <c r="F59" s="16">
        <f>IF(ISNUMBER(FIND(F$1,Master!$H70)),Master!$J70,"")</f>
      </c>
    </row>
    <row r="60" spans="1:6" ht="15">
      <c r="A60" s="16">
        <f>IF(ISNUMBER(FIND(A$1,Master!$H71)),Master!$D71,"")</f>
      </c>
      <c r="B60" s="16">
        <f>IF(ISNUMBER(FIND(B$1,Master!$H71)),Master!$J71,"")</f>
      </c>
      <c r="C60" s="16">
        <f>IF(ISNUMBER(FIND(C$1,Master!$H71)),Master!$D71,"")</f>
      </c>
      <c r="D60" s="16">
        <f>IF(ISNUMBER(FIND(D$1,Master!$H71)),Master!$J71,"")</f>
      </c>
      <c r="E60" s="16">
        <f>IF(ISNUMBER(FIND(E$1,Master!$H71)),Master!$D71,"")</f>
      </c>
      <c r="F60" s="16">
        <f>IF(ISNUMBER(FIND(F$1,Master!$H71)),Master!$J71,"")</f>
      </c>
    </row>
    <row r="61" spans="1:6" ht="15">
      <c r="A61" s="16">
        <f>IF(ISNUMBER(FIND(A$1,Master!$H72)),Master!$D72,"")</f>
      </c>
      <c r="B61" s="16">
        <f>IF(ISNUMBER(FIND(B$1,Master!$H72)),Master!$J72,"")</f>
      </c>
      <c r="C61" s="16">
        <f>IF(ISNUMBER(FIND(C$1,Master!$H72)),Master!$D72,"")</f>
      </c>
      <c r="D61" s="16">
        <f>IF(ISNUMBER(FIND(D$1,Master!$H72)),Master!$J72,"")</f>
      </c>
      <c r="E61" s="16">
        <f>IF(ISNUMBER(FIND(E$1,Master!$H72)),Master!$D72,"")</f>
      </c>
      <c r="F61" s="16">
        <f>IF(ISNUMBER(FIND(F$1,Master!$H72)),Master!$J72,"")</f>
      </c>
    </row>
    <row r="62" spans="1:6" ht="15">
      <c r="A62" s="16">
        <f>IF(ISNUMBER(FIND(A$1,Master!$H73)),Master!$D73,"")</f>
      </c>
      <c r="B62" s="16">
        <f>IF(ISNUMBER(FIND(B$1,Master!$H73)),Master!$J73,"")</f>
      </c>
      <c r="C62" s="16">
        <f>IF(ISNUMBER(FIND(C$1,Master!$H73)),Master!$D73,"")</f>
      </c>
      <c r="D62" s="16">
        <f>IF(ISNUMBER(FIND(D$1,Master!$H73)),Master!$J73,"")</f>
      </c>
      <c r="E62" s="16">
        <f>IF(ISNUMBER(FIND(E$1,Master!$H73)),Master!$D73,"")</f>
      </c>
      <c r="F62" s="16">
        <f>IF(ISNUMBER(FIND(F$1,Master!$H73)),Master!$J73,"")</f>
      </c>
    </row>
    <row r="63" spans="1:6" ht="15">
      <c r="A63" s="16">
        <f>IF(ISNUMBER(FIND(A$1,Master!$H74)),Master!$D74,"")</f>
      </c>
      <c r="B63" s="16">
        <f>IF(ISNUMBER(FIND(B$1,Master!$H74)),Master!$J74,"")</f>
      </c>
      <c r="C63" s="16">
        <f>IF(ISNUMBER(FIND(C$1,Master!$H74)),Master!$D74,"")</f>
      </c>
      <c r="D63" s="16">
        <f>IF(ISNUMBER(FIND(D$1,Master!$H74)),Master!$J74,"")</f>
      </c>
      <c r="E63" s="16">
        <f>IF(ISNUMBER(FIND(E$1,Master!$H74)),Master!$D74,"")</f>
      </c>
      <c r="F63" s="16">
        <f>IF(ISNUMBER(FIND(F$1,Master!$H74)),Master!$J74,"")</f>
      </c>
    </row>
    <row r="64" spans="1:6" ht="15">
      <c r="A64" s="16">
        <f>IF(ISNUMBER(FIND(A$1,Master!$H75)),Master!$D75,"")</f>
      </c>
      <c r="B64" s="16">
        <f>IF(ISNUMBER(FIND(B$1,Master!$H75)),Master!$J75,"")</f>
      </c>
      <c r="C64" s="16">
        <f>IF(ISNUMBER(FIND(C$1,Master!$H75)),Master!$D75,"")</f>
      </c>
      <c r="D64" s="16">
        <f>IF(ISNUMBER(FIND(D$1,Master!$H75)),Master!$J75,"")</f>
      </c>
      <c r="E64" s="16">
        <f>IF(ISNUMBER(FIND(E$1,Master!$H75)),Master!$D75,"")</f>
      </c>
      <c r="F64" s="16">
        <f>IF(ISNUMBER(FIND(F$1,Master!$H75)),Master!$J75,"")</f>
      </c>
    </row>
    <row r="65" spans="1:6" ht="15">
      <c r="A65" s="16">
        <f>IF(ISNUMBER(FIND(A$1,Master!$H76)),Master!$D76,"")</f>
      </c>
      <c r="B65" s="16">
        <f>IF(ISNUMBER(FIND(B$1,Master!$H76)),Master!$J76,"")</f>
      </c>
      <c r="C65" s="16">
        <f>IF(ISNUMBER(FIND(C$1,Master!$H76)),Master!$D76,"")</f>
      </c>
      <c r="D65" s="16">
        <f>IF(ISNUMBER(FIND(D$1,Master!$H76)),Master!$J76,"")</f>
      </c>
      <c r="E65" s="16">
        <f>IF(ISNUMBER(FIND(E$1,Master!$H76)),Master!$D76,"")</f>
      </c>
      <c r="F65" s="16">
        <f>IF(ISNUMBER(FIND(F$1,Master!$H76)),Master!$J76,"")</f>
      </c>
    </row>
    <row r="66" spans="1:6" ht="15">
      <c r="A66" s="16">
        <f>IF(ISNUMBER(FIND(A$1,Master!$H77)),Master!$D77,"")</f>
      </c>
      <c r="B66" s="16">
        <f>IF(ISNUMBER(FIND(B$1,Master!$H77)),Master!$J77,"")</f>
      </c>
      <c r="C66" s="16">
        <f>IF(ISNUMBER(FIND(C$1,Master!$H77)),Master!$D77,"")</f>
      </c>
      <c r="D66" s="16">
        <f>IF(ISNUMBER(FIND(D$1,Master!$H77)),Master!$J77,"")</f>
      </c>
      <c r="E66" s="16">
        <f>IF(ISNUMBER(FIND(E$1,Master!$H77)),Master!$D77,"")</f>
      </c>
      <c r="F66" s="16">
        <f>IF(ISNUMBER(FIND(F$1,Master!$H77)),Master!$J77,"")</f>
      </c>
    </row>
    <row r="67" spans="1:6" ht="15">
      <c r="A67" s="16">
        <f>IF(ISNUMBER(FIND(A$1,Master!$H78)),Master!$D78,"")</f>
      </c>
      <c r="B67" s="16">
        <f>IF(ISNUMBER(FIND(B$1,Master!$H78)),Master!$J78,"")</f>
      </c>
      <c r="C67" s="16">
        <f>IF(ISNUMBER(FIND(C$1,Master!$H78)),Master!$D78,"")</f>
      </c>
      <c r="D67" s="16">
        <f>IF(ISNUMBER(FIND(D$1,Master!$H78)),Master!$J78,"")</f>
      </c>
      <c r="E67" s="16">
        <f>IF(ISNUMBER(FIND(E$1,Master!$H78)),Master!$D78,"")</f>
      </c>
      <c r="F67" s="16">
        <f>IF(ISNUMBER(FIND(F$1,Master!$H78)),Master!$J78,"")</f>
      </c>
    </row>
    <row r="68" spans="1:6" ht="15">
      <c r="A68" s="16">
        <f>IF(ISNUMBER(FIND(A$1,Master!$H79)),Master!$D79,"")</f>
      </c>
      <c r="B68" s="16">
        <f>IF(ISNUMBER(FIND(B$1,Master!$H79)),Master!$J79,"")</f>
      </c>
      <c r="C68" s="16">
        <f>IF(ISNUMBER(FIND(C$1,Master!$H79)),Master!$D79,"")</f>
      </c>
      <c r="D68" s="16">
        <f>IF(ISNUMBER(FIND(D$1,Master!$H79)),Master!$J79,"")</f>
      </c>
      <c r="E68" s="16">
        <f>IF(ISNUMBER(FIND(E$1,Master!$H79)),Master!$D79,"")</f>
      </c>
      <c r="F68" s="16">
        <f>IF(ISNUMBER(FIND(F$1,Master!$H79)),Master!$J79,"")</f>
      </c>
    </row>
    <row r="69" spans="1:6" ht="15">
      <c r="A69" s="16">
        <f>IF(ISNUMBER(FIND(A$1,Master!$H80)),Master!$D80,"")</f>
      </c>
      <c r="B69" s="16">
        <f>IF(ISNUMBER(FIND(B$1,Master!$H80)),Master!$J80,"")</f>
      </c>
      <c r="C69" s="16">
        <f>IF(ISNUMBER(FIND(C$1,Master!$H80)),Master!$D80,"")</f>
      </c>
      <c r="D69" s="16">
        <f>IF(ISNUMBER(FIND(D$1,Master!$H80)),Master!$J80,"")</f>
      </c>
      <c r="E69" s="16">
        <f>IF(ISNUMBER(FIND(E$1,Master!$H80)),Master!$D80,"")</f>
      </c>
      <c r="F69" s="16">
        <f>IF(ISNUMBER(FIND(F$1,Master!$H80)),Master!$J80,"")</f>
      </c>
    </row>
    <row r="70" spans="1:6" ht="15">
      <c r="A70" s="16">
        <f>IF(ISNUMBER(FIND(A$1,Master!$H81)),Master!$D81,"")</f>
      </c>
      <c r="B70" s="16">
        <f>IF(ISNUMBER(FIND(B$1,Master!$H81)),Master!$J81,"")</f>
      </c>
      <c r="C70" s="16">
        <f>IF(ISNUMBER(FIND(C$1,Master!$H81)),Master!$D81,"")</f>
      </c>
      <c r="D70" s="16">
        <f>IF(ISNUMBER(FIND(D$1,Master!$H81)),Master!$J81,"")</f>
      </c>
      <c r="E70" s="16">
        <f>IF(ISNUMBER(FIND(E$1,Master!$H81)),Master!$D81,"")</f>
      </c>
      <c r="F70" s="16">
        <f>IF(ISNUMBER(FIND(F$1,Master!$H81)),Master!$J81,"")</f>
      </c>
    </row>
    <row r="71" spans="1:6" ht="15">
      <c r="A71" s="16">
        <f>IF(ISNUMBER(FIND(A$1,Master!$H82)),Master!$D82,"")</f>
      </c>
      <c r="B71" s="16">
        <f>IF(ISNUMBER(FIND(B$1,Master!$H82)),Master!$J82,"")</f>
      </c>
      <c r="C71" s="16">
        <f>IF(ISNUMBER(FIND(C$1,Master!$H82)),Master!$D82,"")</f>
      </c>
      <c r="D71" s="16">
        <f>IF(ISNUMBER(FIND(D$1,Master!$H82)),Master!$J82,"")</f>
      </c>
      <c r="E71" s="16">
        <f>IF(ISNUMBER(FIND(E$1,Master!$H82)),Master!$D82,"")</f>
      </c>
      <c r="F71" s="16">
        <f>IF(ISNUMBER(FIND(F$1,Master!$H82)),Master!$J82,"")</f>
      </c>
    </row>
    <row r="72" spans="1:6" ht="15">
      <c r="A72" s="16">
        <f>IF(ISNUMBER(FIND(A$1,Master!$H83)),Master!$D83,"")</f>
      </c>
      <c r="B72" s="16">
        <f>IF(ISNUMBER(FIND(B$1,Master!$H83)),Master!$J83,"")</f>
      </c>
      <c r="C72" s="16">
        <f>IF(ISNUMBER(FIND(C$1,Master!$H83)),Master!$D83,"")</f>
      </c>
      <c r="D72" s="16">
        <f>IF(ISNUMBER(FIND(D$1,Master!$H83)),Master!$J83,"")</f>
      </c>
      <c r="E72" s="16">
        <f>IF(ISNUMBER(FIND(E$1,Master!$H83)),Master!$D83,"")</f>
      </c>
      <c r="F72" s="16">
        <f>IF(ISNUMBER(FIND(F$1,Master!$H83)),Master!$J83,"")</f>
      </c>
    </row>
    <row r="73" spans="1:6" ht="15">
      <c r="A73" s="16">
        <f>IF(ISNUMBER(FIND(A$1,Master!$H84)),Master!$D84,"")</f>
      </c>
      <c r="B73" s="16">
        <f>IF(ISNUMBER(FIND(B$1,Master!$H84)),Master!$J84,"")</f>
      </c>
      <c r="C73" s="16">
        <f>IF(ISNUMBER(FIND(C$1,Master!$H84)),Master!$D84,"")</f>
      </c>
      <c r="D73" s="16">
        <f>IF(ISNUMBER(FIND(D$1,Master!$H84)),Master!$J84,"")</f>
      </c>
      <c r="E73" s="16">
        <f>IF(ISNUMBER(FIND(E$1,Master!$H84)),Master!$D84,"")</f>
      </c>
      <c r="F73" s="16">
        <f>IF(ISNUMBER(FIND(F$1,Master!$H84)),Master!$J84,"")</f>
      </c>
    </row>
    <row r="74" spans="1:6" ht="15">
      <c r="A74" s="16">
        <f>IF(ISNUMBER(FIND(A$1,Master!$H85)),Master!$D85,"")</f>
      </c>
      <c r="B74" s="16">
        <f>IF(ISNUMBER(FIND(B$1,Master!$H85)),Master!$J85,"")</f>
      </c>
      <c r="C74" s="16">
        <f>IF(ISNUMBER(FIND(C$1,Master!$H85)),Master!$D85,"")</f>
      </c>
      <c r="D74" s="16">
        <f>IF(ISNUMBER(FIND(D$1,Master!$H85)),Master!$J85,"")</f>
      </c>
      <c r="E74" s="16">
        <f>IF(ISNUMBER(FIND(E$1,Master!$H85)),Master!$D85,"")</f>
      </c>
      <c r="F74" s="16">
        <f>IF(ISNUMBER(FIND(F$1,Master!$H85)),Master!$J85,"")</f>
      </c>
    </row>
    <row r="75" spans="1:6" ht="15">
      <c r="A75" s="16">
        <f>IF(ISNUMBER(FIND(A$1,Master!$H86)),Master!$D86,"")</f>
      </c>
      <c r="B75" s="16">
        <f>IF(ISNUMBER(FIND(B$1,Master!$H86)),Master!$J86,"")</f>
      </c>
      <c r="C75" s="16">
        <f>IF(ISNUMBER(FIND(C$1,Master!$H86)),Master!$D86,"")</f>
      </c>
      <c r="D75" s="16">
        <f>IF(ISNUMBER(FIND(D$1,Master!$H86)),Master!$J86,"")</f>
      </c>
      <c r="E75" s="16">
        <f>IF(ISNUMBER(FIND(E$1,Master!$H86)),Master!$D86,"")</f>
      </c>
      <c r="F75" s="16">
        <f>IF(ISNUMBER(FIND(F$1,Master!$H86)),Master!$J86,"")</f>
      </c>
    </row>
    <row r="76" spans="1:6" ht="15">
      <c r="A76" s="16">
        <f>IF(ISNUMBER(FIND(A$1,Master!$H87)),Master!$D87,"")</f>
      </c>
      <c r="B76" s="16">
        <f>IF(ISNUMBER(FIND(B$1,Master!$H87)),Master!$J87,"")</f>
      </c>
      <c r="C76" s="16">
        <f>IF(ISNUMBER(FIND(C$1,Master!$H87)),Master!$D87,"")</f>
      </c>
      <c r="D76" s="16">
        <f>IF(ISNUMBER(FIND(D$1,Master!$H87)),Master!$J87,"")</f>
      </c>
      <c r="E76" s="16">
        <f>IF(ISNUMBER(FIND(E$1,Master!$H87)),Master!$D87,"")</f>
      </c>
      <c r="F76" s="16">
        <f>IF(ISNUMBER(FIND(F$1,Master!$H87)),Master!$J87,"")</f>
      </c>
    </row>
    <row r="77" spans="1:6" ht="15">
      <c r="A77" s="16">
        <f>IF(ISNUMBER(FIND(A$1,Master!$H88)),Master!$D88,"")</f>
      </c>
      <c r="B77" s="16">
        <f>IF(ISNUMBER(FIND(B$1,Master!$H88)),Master!$J88,"")</f>
      </c>
      <c r="C77" s="16">
        <f>IF(ISNUMBER(FIND(C$1,Master!$H88)),Master!$D88,"")</f>
      </c>
      <c r="D77" s="16">
        <f>IF(ISNUMBER(FIND(D$1,Master!$H88)),Master!$J88,"")</f>
      </c>
      <c r="E77" s="16">
        <f>IF(ISNUMBER(FIND(E$1,Master!$H88)),Master!$D88,"")</f>
      </c>
      <c r="F77" s="16">
        <f>IF(ISNUMBER(FIND(F$1,Master!$H88)),Master!$J88,"")</f>
      </c>
    </row>
    <row r="78" spans="1:6" ht="15">
      <c r="A78" s="16">
        <f>IF(ISNUMBER(FIND(A$1,Master!$H89)),Master!$D89,"")</f>
      </c>
      <c r="B78" s="16">
        <f>IF(ISNUMBER(FIND(B$1,Master!$H89)),Master!$J89,"")</f>
      </c>
      <c r="C78" s="16">
        <f>IF(ISNUMBER(FIND(C$1,Master!$H89)),Master!$D89,"")</f>
      </c>
      <c r="D78" s="16">
        <f>IF(ISNUMBER(FIND(D$1,Master!$H89)),Master!$J89,"")</f>
      </c>
      <c r="E78" s="16">
        <f>IF(ISNUMBER(FIND(E$1,Master!$H89)),Master!$D89,"")</f>
      </c>
      <c r="F78" s="16">
        <f>IF(ISNUMBER(FIND(F$1,Master!$H89)),Master!$J89,"")</f>
      </c>
    </row>
    <row r="79" spans="1:6" ht="15">
      <c r="A79" s="16">
        <f>IF(ISNUMBER(FIND(A$1,Master!$H90)),Master!$D90,"")</f>
      </c>
      <c r="B79" s="16">
        <f>IF(ISNUMBER(FIND(B$1,Master!$H90)),Master!$J90,"")</f>
      </c>
      <c r="C79" s="16">
        <f>IF(ISNUMBER(FIND(C$1,Master!$H90)),Master!$D90,"")</f>
      </c>
      <c r="D79" s="16">
        <f>IF(ISNUMBER(FIND(D$1,Master!$H90)),Master!$J90,"")</f>
      </c>
      <c r="E79" s="16">
        <f>IF(ISNUMBER(FIND(E$1,Master!$H90)),Master!$D90,"")</f>
      </c>
      <c r="F79" s="16">
        <f>IF(ISNUMBER(FIND(F$1,Master!$H90)),Master!$J90,"")</f>
      </c>
    </row>
    <row r="80" spans="1:6" ht="15">
      <c r="A80" s="16">
        <f>IF(ISNUMBER(FIND(A$1,Master!$H91)),Master!$D91,"")</f>
      </c>
      <c r="B80" s="16">
        <f>IF(ISNUMBER(FIND(B$1,Master!$H91)),Master!$J91,"")</f>
      </c>
      <c r="C80" s="16">
        <f>IF(ISNUMBER(FIND(C$1,Master!$H91)),Master!$D91,"")</f>
      </c>
      <c r="D80" s="16">
        <f>IF(ISNUMBER(FIND(D$1,Master!$H91)),Master!$J91,"")</f>
      </c>
      <c r="E80" s="16">
        <f>IF(ISNUMBER(FIND(E$1,Master!$H91)),Master!$D91,"")</f>
      </c>
      <c r="F80" s="16">
        <f>IF(ISNUMBER(FIND(F$1,Master!$H91)),Master!$J91,"")</f>
      </c>
    </row>
    <row r="81" spans="1:6" ht="15">
      <c r="A81" s="16">
        <f>IF(ISNUMBER(FIND(A$1,Master!$H92)),Master!$D92,"")</f>
      </c>
      <c r="B81" s="16">
        <f>IF(ISNUMBER(FIND(B$1,Master!$H92)),Master!$J92,"")</f>
      </c>
      <c r="C81" s="16">
        <f>IF(ISNUMBER(FIND(C$1,Master!$H92)),Master!$D92,"")</f>
      </c>
      <c r="D81" s="16">
        <f>IF(ISNUMBER(FIND(D$1,Master!$H92)),Master!$J92,"")</f>
      </c>
      <c r="E81" s="16">
        <f>IF(ISNUMBER(FIND(E$1,Master!$H92)),Master!$D92,"")</f>
      </c>
      <c r="F81" s="16">
        <f>IF(ISNUMBER(FIND(F$1,Master!$H92)),Master!$J92,"")</f>
      </c>
    </row>
    <row r="82" spans="1:6" ht="15">
      <c r="A82" s="16">
        <f>IF(ISNUMBER(FIND(A$1,Master!$H93)),Master!$D93,"")</f>
      </c>
      <c r="B82" s="16">
        <f>IF(ISNUMBER(FIND(B$1,Master!$H93)),Master!$J93,"")</f>
      </c>
      <c r="C82" s="16">
        <f>IF(ISNUMBER(FIND(C$1,Master!$H93)),Master!$D93,"")</f>
      </c>
      <c r="D82" s="16">
        <f>IF(ISNUMBER(FIND(D$1,Master!$H93)),Master!$J93,"")</f>
      </c>
      <c r="E82" s="16">
        <f>IF(ISNUMBER(FIND(E$1,Master!$H93)),Master!$D93,"")</f>
      </c>
      <c r="F82" s="16">
        <f>IF(ISNUMBER(FIND(F$1,Master!$H93)),Master!$J93,"")</f>
      </c>
    </row>
    <row r="83" spans="1:6" ht="15">
      <c r="A83" s="16">
        <f>IF(ISNUMBER(FIND(A$1,Master!$H94)),Master!$D94,"")</f>
      </c>
      <c r="B83" s="16">
        <f>IF(ISNUMBER(FIND(B$1,Master!$H94)),Master!$J94,"")</f>
      </c>
      <c r="C83" s="16">
        <f>IF(ISNUMBER(FIND(C$1,Master!$H94)),Master!$D94,"")</f>
      </c>
      <c r="D83" s="16">
        <f>IF(ISNUMBER(FIND(D$1,Master!$H94)),Master!$J94,"")</f>
      </c>
      <c r="E83" s="16">
        <f>IF(ISNUMBER(FIND(E$1,Master!$H94)),Master!$D94,"")</f>
      </c>
      <c r="F83" s="16">
        <f>IF(ISNUMBER(FIND(F$1,Master!$H94)),Master!$J94,"")</f>
      </c>
    </row>
    <row r="84" spans="1:6" ht="15">
      <c r="A84" s="16">
        <f>IF(ISNUMBER(FIND(A$1,Master!$H95)),Master!$D95,"")</f>
      </c>
      <c r="B84" s="16">
        <f>IF(ISNUMBER(FIND(B$1,Master!$H95)),Master!$J95,"")</f>
      </c>
      <c r="C84" s="16">
        <f>IF(ISNUMBER(FIND(C$1,Master!$H95)),Master!$D95,"")</f>
      </c>
      <c r="D84" s="16">
        <f>IF(ISNUMBER(FIND(D$1,Master!$H95)),Master!$J95,"")</f>
      </c>
      <c r="E84" s="16">
        <f>IF(ISNUMBER(FIND(E$1,Master!$H95)),Master!$D95,"")</f>
      </c>
      <c r="F84" s="16">
        <f>IF(ISNUMBER(FIND(F$1,Master!$H95)),Master!$J95,"")</f>
      </c>
    </row>
    <row r="85" spans="1:6" ht="15">
      <c r="A85" s="16">
        <f>IF(ISNUMBER(FIND(A$1,Master!$H96)),Master!$D96,"")</f>
      </c>
      <c r="B85" s="16">
        <f>IF(ISNUMBER(FIND(B$1,Master!$H96)),Master!$J96,"")</f>
      </c>
      <c r="C85" s="16">
        <f>IF(ISNUMBER(FIND(C$1,Master!$H96)),Master!$D96,"")</f>
      </c>
      <c r="D85" s="16">
        <f>IF(ISNUMBER(FIND(D$1,Master!$H96)),Master!$J96,"")</f>
      </c>
      <c r="E85" s="16">
        <f>IF(ISNUMBER(FIND(E$1,Master!$H96)),Master!$D96,"")</f>
      </c>
      <c r="F85" s="16">
        <f>IF(ISNUMBER(FIND(F$1,Master!$H96)),Master!$J96,"")</f>
      </c>
    </row>
    <row r="86" spans="1:6" ht="15">
      <c r="A86" s="16">
        <f>IF(ISNUMBER(FIND(A$1,Master!$H97)),Master!$D97,"")</f>
      </c>
      <c r="B86" s="16">
        <f>IF(ISNUMBER(FIND(B$1,Master!$H97)),Master!$J97,"")</f>
      </c>
      <c r="C86" s="16">
        <f>IF(ISNUMBER(FIND(C$1,Master!$H97)),Master!$D97,"")</f>
      </c>
      <c r="D86" s="16">
        <f>IF(ISNUMBER(FIND(D$1,Master!$H97)),Master!$J97,"")</f>
      </c>
      <c r="E86" s="16">
        <f>IF(ISNUMBER(FIND(E$1,Master!$H97)),Master!$D97,"")</f>
      </c>
      <c r="F86" s="16">
        <f>IF(ISNUMBER(FIND(F$1,Master!$H97)),Master!$J97,"")</f>
      </c>
    </row>
    <row r="87" spans="1:6" ht="15">
      <c r="A87" s="16">
        <f>IF(ISNUMBER(FIND(A$1,Master!$H98)),Master!$D98,"")</f>
      </c>
      <c r="B87" s="16">
        <f>IF(ISNUMBER(FIND(B$1,Master!$H98)),Master!$J98,"")</f>
      </c>
      <c r="C87" s="16">
        <f>IF(ISNUMBER(FIND(C$1,Master!$H98)),Master!$D98,"")</f>
      </c>
      <c r="D87" s="16">
        <f>IF(ISNUMBER(FIND(D$1,Master!$H98)),Master!$J98,"")</f>
      </c>
      <c r="E87" s="16">
        <f>IF(ISNUMBER(FIND(E$1,Master!$H98)),Master!$D98,"")</f>
      </c>
      <c r="F87" s="16">
        <f>IF(ISNUMBER(FIND(F$1,Master!$H98)),Master!$J98,"")</f>
      </c>
    </row>
    <row r="88" spans="1:6" ht="15">
      <c r="A88" s="16">
        <f>IF(ISNUMBER(FIND(A$1,Master!$H99)),Master!$D99,"")</f>
      </c>
      <c r="B88" s="16">
        <f>IF(ISNUMBER(FIND(B$1,Master!$H99)),Master!$J99,"")</f>
      </c>
      <c r="C88" s="16">
        <f>IF(ISNUMBER(FIND(C$1,Master!$H99)),Master!$D99,"")</f>
      </c>
      <c r="D88" s="16">
        <f>IF(ISNUMBER(FIND(D$1,Master!$H99)),Master!$J99,"")</f>
      </c>
      <c r="E88" s="16">
        <f>IF(ISNUMBER(FIND(E$1,Master!$H99)),Master!$D99,"")</f>
      </c>
      <c r="F88" s="16">
        <f>IF(ISNUMBER(FIND(F$1,Master!$H99)),Master!$J99,"")</f>
      </c>
    </row>
    <row r="89" spans="1:6" ht="15">
      <c r="A89" s="16">
        <f>IF(ISNUMBER(FIND(A$1,Master!$H100)),Master!$D100,"")</f>
      </c>
      <c r="B89" s="16">
        <f>IF(ISNUMBER(FIND(B$1,Master!$H100)),Master!$J100,"")</f>
      </c>
      <c r="C89" s="16">
        <f>IF(ISNUMBER(FIND(C$1,Master!$H100)),Master!$D100,"")</f>
      </c>
      <c r="D89" s="16">
        <f>IF(ISNUMBER(FIND(D$1,Master!$H100)),Master!$J100,"")</f>
      </c>
      <c r="E89" s="16">
        <f>IF(ISNUMBER(FIND(E$1,Master!$H100)),Master!$D100,"")</f>
      </c>
      <c r="F89" s="16">
        <f>IF(ISNUMBER(FIND(F$1,Master!$H100)),Master!$J100,"")</f>
      </c>
    </row>
    <row r="90" spans="1:6" ht="15">
      <c r="A90" s="16">
        <f>IF(ISNUMBER(FIND(A$1,Master!$H101)),Master!$D101,"")</f>
      </c>
      <c r="B90" s="16">
        <f>IF(ISNUMBER(FIND(B$1,Master!$H101)),Master!$J101,"")</f>
      </c>
      <c r="C90" s="16">
        <f>IF(ISNUMBER(FIND(C$1,Master!$H101)),Master!$D101,"")</f>
      </c>
      <c r="D90" s="16">
        <f>IF(ISNUMBER(FIND(D$1,Master!$H101)),Master!$J101,"")</f>
      </c>
      <c r="E90" s="16">
        <f>IF(ISNUMBER(FIND(E$1,Master!$H101)),Master!$D101,"")</f>
      </c>
      <c r="F90" s="16">
        <f>IF(ISNUMBER(FIND(F$1,Master!$H101)),Master!$J101,"")</f>
      </c>
    </row>
    <row r="91" spans="1:6" ht="15">
      <c r="A91" s="16">
        <f>IF(ISNUMBER(FIND(A$1,Master!$H102)),Master!$D102,"")</f>
      </c>
      <c r="B91" s="16">
        <f>IF(ISNUMBER(FIND(B$1,Master!$H102)),Master!$J102,"")</f>
      </c>
      <c r="C91" s="16">
        <f>IF(ISNUMBER(FIND(C$1,Master!$H102)),Master!$D102,"")</f>
      </c>
      <c r="D91" s="16">
        <f>IF(ISNUMBER(FIND(D$1,Master!$H102)),Master!$J102,"")</f>
      </c>
      <c r="E91" s="16">
        <f>IF(ISNUMBER(FIND(E$1,Master!$H102)),Master!$D102,"")</f>
      </c>
      <c r="F91" s="16">
        <f>IF(ISNUMBER(FIND(F$1,Master!$H102)),Master!$J102,"")</f>
      </c>
    </row>
    <row r="92" spans="1:6" ht="15">
      <c r="A92" s="16">
        <f>IF(ISNUMBER(FIND(A$1,Master!$H103)),Master!$D103,"")</f>
      </c>
      <c r="B92" s="16">
        <f>IF(ISNUMBER(FIND(B$1,Master!$H103)),Master!$J103,"")</f>
      </c>
      <c r="C92" s="16">
        <f>IF(ISNUMBER(FIND(C$1,Master!$H103)),Master!$D103,"")</f>
      </c>
      <c r="D92" s="16">
        <f>IF(ISNUMBER(FIND(D$1,Master!$H103)),Master!$J103,"")</f>
      </c>
      <c r="E92" s="16">
        <f>IF(ISNUMBER(FIND(E$1,Master!$H103)),Master!$D103,"")</f>
      </c>
      <c r="F92" s="16">
        <f>IF(ISNUMBER(FIND(F$1,Master!$H103)),Master!$J103,"")</f>
      </c>
    </row>
    <row r="93" spans="1:6" ht="15">
      <c r="A93" s="16">
        <f>IF(ISNUMBER(FIND(A$1,Master!$H104)),Master!$D104,"")</f>
      </c>
      <c r="B93" s="16">
        <f>IF(ISNUMBER(FIND(B$1,Master!$H104)),Master!$J104,"")</f>
      </c>
      <c r="C93" s="16">
        <f>IF(ISNUMBER(FIND(C$1,Master!$H104)),Master!$D104,"")</f>
      </c>
      <c r="D93" s="16">
        <f>IF(ISNUMBER(FIND(D$1,Master!$H104)),Master!$J104,"")</f>
      </c>
      <c r="E93" s="16">
        <f>IF(ISNUMBER(FIND(E$1,Master!$H104)),Master!$D104,"")</f>
      </c>
      <c r="F93" s="16">
        <f>IF(ISNUMBER(FIND(F$1,Master!$H104)),Master!$J104,"")</f>
      </c>
    </row>
    <row r="94" spans="1:6" ht="15">
      <c r="A94" s="16">
        <f>IF(ISNUMBER(FIND(A$1,Master!$H105)),Master!$D105,"")</f>
      </c>
      <c r="B94" s="16">
        <f>IF(ISNUMBER(FIND(B$1,Master!$H105)),Master!$J105,"")</f>
      </c>
      <c r="C94" s="16">
        <f>IF(ISNUMBER(FIND(C$1,Master!$H105)),Master!$D105,"")</f>
      </c>
      <c r="D94" s="16">
        <f>IF(ISNUMBER(FIND(D$1,Master!$H105)),Master!$J105,"")</f>
      </c>
      <c r="E94" s="16">
        <f>IF(ISNUMBER(FIND(E$1,Master!$H105)),Master!$D105,"")</f>
      </c>
      <c r="F94" s="16">
        <f>IF(ISNUMBER(FIND(F$1,Master!$H105)),Master!$J105,"")</f>
      </c>
    </row>
    <row r="95" spans="1:6" ht="15">
      <c r="A95" s="16">
        <f>IF(ISNUMBER(FIND(A$1,Master!$H106)),Master!$D106,"")</f>
      </c>
      <c r="B95" s="16">
        <f>IF(ISNUMBER(FIND(B$1,Master!$H106)),Master!$J106,"")</f>
      </c>
      <c r="C95" s="16">
        <f>IF(ISNUMBER(FIND(C$1,Master!$H106)),Master!$D106,"")</f>
      </c>
      <c r="D95" s="16">
        <f>IF(ISNUMBER(FIND(D$1,Master!$H106)),Master!$J106,"")</f>
      </c>
      <c r="E95" s="16">
        <f>IF(ISNUMBER(FIND(E$1,Master!$H106)),Master!$D106,"")</f>
      </c>
      <c r="F95" s="16">
        <f>IF(ISNUMBER(FIND(F$1,Master!$H106)),Master!$J106,"")</f>
      </c>
    </row>
    <row r="96" spans="1:6" ht="15">
      <c r="A96" s="16">
        <f>IF(ISNUMBER(FIND(A$1,Master!$H107)),Master!$D107,"")</f>
      </c>
      <c r="B96" s="16">
        <f>IF(ISNUMBER(FIND(B$1,Master!$H107)),Master!$J107,"")</f>
      </c>
      <c r="C96" s="16">
        <f>IF(ISNUMBER(FIND(C$1,Master!$H107)),Master!$D107,"")</f>
      </c>
      <c r="D96" s="16">
        <f>IF(ISNUMBER(FIND(D$1,Master!$H107)),Master!$J107,"")</f>
      </c>
      <c r="E96" s="16">
        <f>IF(ISNUMBER(FIND(E$1,Master!$H107)),Master!$D107,"")</f>
      </c>
      <c r="F96" s="16">
        <f>IF(ISNUMBER(FIND(F$1,Master!$H107)),Master!$J107,"")</f>
      </c>
    </row>
    <row r="97" spans="1:6" ht="15">
      <c r="A97" s="16">
        <f>IF(ISNUMBER(FIND(A$1,Master!$H108)),Master!$D108,"")</f>
      </c>
      <c r="B97" s="16">
        <f>IF(ISNUMBER(FIND(B$1,Master!$H108)),Master!$J108,"")</f>
      </c>
      <c r="C97" s="16">
        <f>IF(ISNUMBER(FIND(C$1,Master!$H108)),Master!$D108,"")</f>
      </c>
      <c r="D97" s="16">
        <f>IF(ISNUMBER(FIND(D$1,Master!$H108)),Master!$J108,"")</f>
      </c>
      <c r="E97" s="16">
        <f>IF(ISNUMBER(FIND(E$1,Master!$H108)),Master!$D108,"")</f>
      </c>
      <c r="F97" s="16">
        <f>IF(ISNUMBER(FIND(F$1,Master!$H108)),Master!$J108,"")</f>
      </c>
    </row>
    <row r="98" spans="1:6" ht="15">
      <c r="A98" s="16">
        <f>IF(ISNUMBER(FIND(A$1,Master!$H109)),Master!$D109,"")</f>
      </c>
      <c r="B98" s="16">
        <f>IF(ISNUMBER(FIND(B$1,Master!$H109)),Master!$J109,"")</f>
      </c>
      <c r="C98" s="16">
        <f>IF(ISNUMBER(FIND(C$1,Master!$H109)),Master!$D109,"")</f>
      </c>
      <c r="D98" s="16">
        <f>IF(ISNUMBER(FIND(D$1,Master!$H109)),Master!$J109,"")</f>
      </c>
      <c r="E98" s="16">
        <f>IF(ISNUMBER(FIND(E$1,Master!$H109)),Master!$D109,"")</f>
      </c>
      <c r="F98" s="16">
        <f>IF(ISNUMBER(FIND(F$1,Master!$H109)),Master!$J109,"")</f>
      </c>
    </row>
    <row r="99" spans="1:6" ht="15">
      <c r="A99" s="16">
        <f>IF(ISNUMBER(FIND(A$1,Master!$H110)),Master!$D110,"")</f>
      </c>
      <c r="B99" s="16">
        <f>IF(ISNUMBER(FIND(B$1,Master!$H110)),Master!$J110,"")</f>
      </c>
      <c r="C99" s="16">
        <f>IF(ISNUMBER(FIND(C$1,Master!$H110)),Master!$D110,"")</f>
      </c>
      <c r="D99" s="16">
        <f>IF(ISNUMBER(FIND(D$1,Master!$H110)),Master!$J110,"")</f>
      </c>
      <c r="E99" s="16">
        <f>IF(ISNUMBER(FIND(E$1,Master!$H110)),Master!$D110,"")</f>
      </c>
      <c r="F99" s="16">
        <f>IF(ISNUMBER(FIND(F$1,Master!$H110)),Master!$J110,"")</f>
      </c>
    </row>
    <row r="100" spans="1:6" ht="15">
      <c r="A100" s="16">
        <f>IF(ISNUMBER(FIND(A$1,Master!$H111)),Master!$D111,"")</f>
      </c>
      <c r="B100" s="16">
        <f>IF(ISNUMBER(FIND(B$1,Master!$H111)),Master!$J111,"")</f>
      </c>
      <c r="C100" s="16">
        <f>IF(ISNUMBER(FIND(C$1,Master!$H111)),Master!$D111,"")</f>
      </c>
      <c r="D100" s="16">
        <f>IF(ISNUMBER(FIND(D$1,Master!$H111)),Master!$J111,"")</f>
      </c>
      <c r="E100" s="16">
        <f>IF(ISNUMBER(FIND(E$1,Master!$H111)),Master!$D111,"")</f>
      </c>
      <c r="F100" s="16">
        <f>IF(ISNUMBER(FIND(F$1,Master!$H111)),Master!$J111,"")</f>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D23"/>
  <sheetViews>
    <sheetView zoomScale="130" zoomScaleNormal="130" zoomScalePageLayoutView="0" workbookViewId="0" topLeftCell="A1">
      <selection activeCell="C18" sqref="C18"/>
    </sheetView>
  </sheetViews>
  <sheetFormatPr defaultColWidth="44.57421875" defaultRowHeight="12.75"/>
  <cols>
    <col min="1" max="1" width="44.28125" style="41" bestFit="1" customWidth="1"/>
    <col min="2" max="2" width="35.421875" style="41" customWidth="1"/>
    <col min="3" max="6" width="37.7109375" style="41" customWidth="1"/>
    <col min="7" max="16384" width="44.421875" style="41" customWidth="1"/>
  </cols>
  <sheetData>
    <row r="1" spans="1:3" ht="21">
      <c r="A1" s="39" t="s">
        <v>36</v>
      </c>
      <c r="B1" s="40" t="s">
        <v>37</v>
      </c>
      <c r="C1" s="40" t="s">
        <v>22</v>
      </c>
    </row>
    <row r="2" spans="1:4" ht="21">
      <c r="A2" s="120" t="s">
        <v>108</v>
      </c>
      <c r="B2" s="43" t="s">
        <v>103</v>
      </c>
      <c r="C2" s="123" t="s">
        <v>119</v>
      </c>
      <c r="D2" s="44"/>
    </row>
    <row r="3" spans="1:4" ht="21">
      <c r="A3" s="121"/>
      <c r="B3" s="45" t="s">
        <v>104</v>
      </c>
      <c r="C3" s="124"/>
      <c r="D3" s="44"/>
    </row>
    <row r="4" spans="1:4" ht="21">
      <c r="A4" s="121"/>
      <c r="B4" s="47" t="s">
        <v>105</v>
      </c>
      <c r="C4" s="124"/>
      <c r="D4" s="46"/>
    </row>
    <row r="5" spans="1:4" ht="21">
      <c r="A5" s="121"/>
      <c r="B5" s="45" t="s">
        <v>106</v>
      </c>
      <c r="C5" s="125"/>
      <c r="D5" s="44"/>
    </row>
    <row r="6" spans="1:4" ht="21">
      <c r="A6" s="122"/>
      <c r="B6" s="47" t="s">
        <v>107</v>
      </c>
      <c r="C6" s="42"/>
      <c r="D6" s="42"/>
    </row>
    <row r="7" spans="1:3" ht="21">
      <c r="A7" s="120" t="s">
        <v>111</v>
      </c>
      <c r="B7" s="47" t="s">
        <v>109</v>
      </c>
      <c r="C7" s="42"/>
    </row>
    <row r="8" spans="1:3" ht="21">
      <c r="A8" s="122"/>
      <c r="B8" s="47" t="s">
        <v>110</v>
      </c>
      <c r="C8" s="42"/>
    </row>
    <row r="9" spans="1:3" ht="21">
      <c r="A9" s="62" t="s">
        <v>112</v>
      </c>
      <c r="B9" s="47" t="s">
        <v>114</v>
      </c>
      <c r="C9" s="42"/>
    </row>
    <row r="10" spans="1:3" ht="21">
      <c r="A10" s="120" t="s">
        <v>113</v>
      </c>
      <c r="B10" s="47" t="s">
        <v>115</v>
      </c>
      <c r="C10" s="42"/>
    </row>
    <row r="11" spans="1:3" ht="21">
      <c r="A11" s="121"/>
      <c r="B11" s="47" t="s">
        <v>116</v>
      </c>
      <c r="C11" s="59" t="s">
        <v>120</v>
      </c>
    </row>
    <row r="12" spans="1:3" ht="21">
      <c r="A12" s="121"/>
      <c r="B12" s="47" t="s">
        <v>117</v>
      </c>
      <c r="C12" s="42"/>
    </row>
    <row r="13" spans="1:3" ht="21">
      <c r="A13" s="122"/>
      <c r="B13" s="47" t="s">
        <v>118</v>
      </c>
      <c r="C13" s="42"/>
    </row>
    <row r="14" spans="1:3" ht="21">
      <c r="A14" s="42"/>
      <c r="B14" s="60"/>
      <c r="C14" s="42"/>
    </row>
    <row r="15" spans="1:3" ht="21">
      <c r="A15" s="42"/>
      <c r="B15" s="60"/>
      <c r="C15" s="42"/>
    </row>
    <row r="16" spans="1:3" ht="21">
      <c r="A16" s="42"/>
      <c r="B16" s="60"/>
      <c r="C16" s="42"/>
    </row>
    <row r="17" ht="21">
      <c r="B17" s="61"/>
    </row>
    <row r="18" ht="21">
      <c r="B18" s="61"/>
    </row>
    <row r="19" ht="21">
      <c r="B19" s="61"/>
    </row>
    <row r="20" ht="21">
      <c r="B20" s="61"/>
    </row>
    <row r="21" ht="21">
      <c r="B21" s="61"/>
    </row>
    <row r="22" ht="21">
      <c r="B22" s="61"/>
    </row>
    <row r="23" ht="21">
      <c r="B23" s="61"/>
    </row>
  </sheetData>
  <sheetProtection/>
  <mergeCells count="4">
    <mergeCell ref="A2:A6"/>
    <mergeCell ref="A7:A8"/>
    <mergeCell ref="A10:A13"/>
    <mergeCell ref="C2:C5"/>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F6"/>
  <sheetViews>
    <sheetView zoomScale="130" zoomScaleNormal="130" zoomScalePageLayoutView="0" workbookViewId="0" topLeftCell="A12">
      <selection activeCell="F34" sqref="F34"/>
    </sheetView>
  </sheetViews>
  <sheetFormatPr defaultColWidth="44.57421875" defaultRowHeight="12.75"/>
  <cols>
    <col min="1" max="1" width="18.28125" style="27" customWidth="1"/>
    <col min="2" max="2" width="11.7109375" style="27" customWidth="1"/>
    <col min="3" max="3" width="24.140625" style="27" customWidth="1"/>
    <col min="4" max="4" width="31.00390625" style="27" customWidth="1"/>
    <col min="5" max="5" width="16.8515625" style="27" customWidth="1"/>
    <col min="6" max="6" width="37.7109375" style="27" customWidth="1"/>
    <col min="7" max="16384" width="44.421875" style="27" customWidth="1"/>
  </cols>
  <sheetData>
    <row r="1" spans="1:6" ht="18.75">
      <c r="A1" s="28" t="s">
        <v>28</v>
      </c>
      <c r="B1" s="29" t="s">
        <v>30</v>
      </c>
      <c r="C1" s="29" t="s">
        <v>29</v>
      </c>
      <c r="D1" s="30" t="s">
        <v>31</v>
      </c>
      <c r="E1" s="30" t="s">
        <v>32</v>
      </c>
      <c r="F1" s="30" t="s">
        <v>33</v>
      </c>
    </row>
    <row r="2" spans="1:4" ht="18.75">
      <c r="A2" s="31"/>
      <c r="B2" s="32"/>
      <c r="C2" s="31"/>
      <c r="D2" s="33"/>
    </row>
    <row r="3" spans="1:4" ht="18.75">
      <c r="A3" s="34"/>
      <c r="B3" s="33"/>
      <c r="C3" s="35"/>
      <c r="D3" s="33"/>
    </row>
    <row r="4" spans="1:4" ht="21">
      <c r="A4" s="34"/>
      <c r="C4" s="31"/>
      <c r="D4" s="32"/>
    </row>
    <row r="5" spans="1:4" ht="21">
      <c r="A5" s="34"/>
      <c r="B5" s="33"/>
      <c r="C5" s="31"/>
      <c r="D5" s="33"/>
    </row>
    <row r="6" spans="1:4" ht="21">
      <c r="A6" s="34"/>
      <c r="B6" s="31"/>
      <c r="C6" s="31"/>
      <c r="D6" s="31"/>
    </row>
    <row r="14" ht="18.75"/>
    <row r="15" ht="18.75"/>
    <row r="16" ht="18.75"/>
    <row r="17" ht="18.75"/>
    <row r="18" ht="18.75"/>
    <row r="19" ht="18.75"/>
    <row r="20" ht="18.75"/>
    <row r="21" ht="18.75"/>
    <row r="22" ht="18.75"/>
    <row r="23" ht="18.75"/>
    <row r="24" ht="18.75"/>
    <row r="25" ht="18.75"/>
    <row r="26" ht="18.75"/>
    <row r="27" ht="18.75"/>
    <row r="28" ht="18.75"/>
    <row r="29" ht="18.75"/>
    <row r="30" ht="18.75"/>
    <row r="31" ht="18.75"/>
    <row r="32" ht="18.75"/>
    <row r="33" ht="18.75"/>
    <row r="34" ht="18.75"/>
    <row r="35" ht="18.75"/>
    <row r="36" ht="18.75"/>
    <row r="37" ht="18.75"/>
    <row r="38" ht="18.75"/>
    <row r="39" ht="18.75"/>
    <row r="40" ht="18.75"/>
  </sheetData>
  <sheetProtection/>
  <printOptions/>
  <pageMargins left="0.75" right="0.75" top="1" bottom="1" header="0.5" footer="0.5"/>
  <pageSetup orientation="portrait"/>
  <drawing r:id="rId3"/>
  <legacyDrawing r:id="rId2"/>
</worksheet>
</file>

<file path=xl/worksheets/sheet6.xml><?xml version="1.0" encoding="utf-8"?>
<worksheet xmlns="http://schemas.openxmlformats.org/spreadsheetml/2006/main" xmlns:r="http://schemas.openxmlformats.org/officeDocument/2006/relationships">
  <dimension ref="A1:S71"/>
  <sheetViews>
    <sheetView zoomScale="139" zoomScaleNormal="139" zoomScalePageLayoutView="0" workbookViewId="0" topLeftCell="B1">
      <selection activeCell="K37" sqref="K37"/>
    </sheetView>
  </sheetViews>
  <sheetFormatPr defaultColWidth="11.421875" defaultRowHeight="12.75"/>
  <cols>
    <col min="1" max="16384" width="10.8515625" style="23" customWidth="1"/>
  </cols>
  <sheetData>
    <row r="1" spans="1:17" s="18" customFormat="1" ht="27.75">
      <c r="A1" s="17" t="s">
        <v>19</v>
      </c>
      <c r="Q1" s="19"/>
    </row>
    <row r="2" ht="12.75">
      <c r="Q2" s="20"/>
    </row>
    <row r="3" spans="17:19" ht="12.75">
      <c r="Q3" s="21"/>
      <c r="R3" s="21"/>
      <c r="S3" s="21"/>
    </row>
    <row r="4" spans="17:19" ht="12.75">
      <c r="Q4" s="21"/>
      <c r="R4" s="21"/>
      <c r="S4" s="21"/>
    </row>
    <row r="5" spans="1:19" ht="12.75">
      <c r="A5" s="22"/>
      <c r="Q5" s="21"/>
      <c r="R5" s="21"/>
      <c r="S5" s="21"/>
    </row>
    <row r="6" spans="17:19" ht="12.75">
      <c r="Q6" s="21"/>
      <c r="R6" s="21"/>
      <c r="S6" s="21"/>
    </row>
    <row r="7" spans="17:19" ht="12.75">
      <c r="Q7" s="21"/>
      <c r="R7" s="21"/>
      <c r="S7" s="21"/>
    </row>
    <row r="8" spans="17:19" ht="12.75">
      <c r="Q8" s="21"/>
      <c r="R8" s="21"/>
      <c r="S8" s="21"/>
    </row>
    <row r="9" spans="17:19" ht="12.75">
      <c r="Q9" s="21"/>
      <c r="R9" s="21"/>
      <c r="S9" s="21"/>
    </row>
    <row r="10" spans="17:19" ht="12.75">
      <c r="Q10" s="21"/>
      <c r="R10" s="21"/>
      <c r="S10" s="21"/>
    </row>
    <row r="11" spans="17:19" ht="12.75">
      <c r="Q11" s="21"/>
      <c r="R11" s="21"/>
      <c r="S11" s="21"/>
    </row>
    <row r="12" spans="17:19" ht="12.75">
      <c r="Q12" s="21"/>
      <c r="R12" s="21"/>
      <c r="S12" s="21"/>
    </row>
    <row r="13" spans="17:19" ht="12.75">
      <c r="Q13" s="21"/>
      <c r="R13" s="21"/>
      <c r="S13" s="21"/>
    </row>
    <row r="14" spans="17:19" ht="12.75">
      <c r="Q14" s="21"/>
      <c r="R14" s="21"/>
      <c r="S14" s="21"/>
    </row>
    <row r="15" spans="17:19" ht="12.75">
      <c r="Q15" s="21"/>
      <c r="R15" s="21"/>
      <c r="S15" s="21"/>
    </row>
    <row r="16" spans="17:19" ht="12.75">
      <c r="Q16" s="21"/>
      <c r="R16" s="21"/>
      <c r="S16" s="21"/>
    </row>
    <row r="17" spans="17:19" ht="12.75">
      <c r="Q17" s="21"/>
      <c r="R17" s="21"/>
      <c r="S17" s="21"/>
    </row>
    <row r="18" spans="17:19" ht="12.75">
      <c r="Q18" s="21"/>
      <c r="R18" s="21"/>
      <c r="S18" s="21"/>
    </row>
    <row r="19" spans="17:19" ht="12.75">
      <c r="Q19" s="21"/>
      <c r="R19" s="21"/>
      <c r="S19" s="21"/>
    </row>
    <row r="20" spans="17:19" ht="12.75">
      <c r="Q20" s="21"/>
      <c r="R20" s="21"/>
      <c r="S20" s="21"/>
    </row>
    <row r="21" ht="12.75">
      <c r="Q21" s="20"/>
    </row>
    <row r="22" ht="12.75">
      <c r="Q22" s="20"/>
    </row>
    <row r="23" ht="12.75">
      <c r="Q23" s="20"/>
    </row>
    <row r="24" ht="12.75">
      <c r="Q24" s="20"/>
    </row>
    <row r="25" ht="12.75">
      <c r="Q25" s="20"/>
    </row>
    <row r="26" ht="12.75">
      <c r="Q26" s="20"/>
    </row>
    <row r="27" ht="12.75">
      <c r="Q27" s="20"/>
    </row>
    <row r="28" ht="12.75">
      <c r="Q28" s="20"/>
    </row>
    <row r="29" ht="12.75">
      <c r="Q29" s="20"/>
    </row>
    <row r="30" ht="12.75">
      <c r="Q30" s="20"/>
    </row>
    <row r="31" ht="12.75">
      <c r="Q31" s="20"/>
    </row>
    <row r="32" ht="12.75">
      <c r="Q32" s="20"/>
    </row>
    <row r="33" ht="12.75">
      <c r="Q33" s="20"/>
    </row>
    <row r="34" ht="12.75">
      <c r="Q34" s="20"/>
    </row>
    <row r="35" ht="12.75">
      <c r="Q35" s="20"/>
    </row>
    <row r="36" ht="15.75">
      <c r="Q36" s="24"/>
    </row>
    <row r="37" spans="3:17" ht="15.75">
      <c r="C37"/>
      <c r="Q37" s="24"/>
    </row>
    <row r="38" ht="15.75">
      <c r="Q38" s="24"/>
    </row>
    <row r="39" ht="15.75">
      <c r="Q39" s="24"/>
    </row>
    <row r="40" ht="15.75">
      <c r="Q40" s="24"/>
    </row>
    <row r="41" ht="15.75">
      <c r="Q41" s="24"/>
    </row>
    <row r="42" ht="15.75">
      <c r="Q42" s="24"/>
    </row>
    <row r="43" ht="15.75">
      <c r="Q43" s="24"/>
    </row>
    <row r="44" ht="15.75">
      <c r="Q44" s="24"/>
    </row>
    <row r="45" ht="15.75">
      <c r="Q45" s="24"/>
    </row>
    <row r="46" ht="15.75">
      <c r="Q46" s="24"/>
    </row>
    <row r="47" ht="15.75">
      <c r="Q47" s="24"/>
    </row>
    <row r="48" ht="15.75">
      <c r="Q48" s="24"/>
    </row>
    <row r="49" spans="6:17" ht="15.75">
      <c r="F49" s="25"/>
      <c r="Q49" s="24"/>
    </row>
    <row r="50" ht="15.75">
      <c r="Q50" s="24"/>
    </row>
    <row r="51" ht="15.75">
      <c r="Q51" s="24"/>
    </row>
    <row r="52" ht="15.75">
      <c r="Q52" s="24"/>
    </row>
    <row r="53" ht="15.75">
      <c r="Q53" s="24"/>
    </row>
    <row r="54" ht="15.75">
      <c r="Q54" s="24"/>
    </row>
    <row r="55" ht="15.75">
      <c r="Q55" s="24"/>
    </row>
    <row r="56" ht="15.75">
      <c r="Q56" s="24"/>
    </row>
    <row r="57" ht="15.75">
      <c r="Q57" s="24"/>
    </row>
    <row r="58" ht="15.75">
      <c r="Q58" s="24"/>
    </row>
    <row r="59" ht="15.75">
      <c r="Q59" s="24"/>
    </row>
    <row r="60" ht="15.75">
      <c r="Q60" s="24"/>
    </row>
    <row r="61" ht="15.75">
      <c r="Q61" s="24"/>
    </row>
    <row r="62" ht="15.75">
      <c r="Q62" s="24"/>
    </row>
    <row r="63" ht="15.75">
      <c r="Q63" s="24"/>
    </row>
    <row r="64" ht="15.75">
      <c r="Q64" s="24"/>
    </row>
    <row r="65" ht="15.75">
      <c r="Q65" s="24"/>
    </row>
    <row r="66" spans="6:17" ht="15.75">
      <c r="F66" s="25"/>
      <c r="K66" s="25"/>
      <c r="Q66" s="24"/>
    </row>
    <row r="71" ht="15.75">
      <c r="H71" s="26"/>
    </row>
  </sheetData>
  <sheetProtection/>
  <printOptions/>
  <pageMargins left="0.75" right="0.75" top="1" bottom="1" header="0.5" footer="0.5"/>
  <pageSetup orientation="portrait"/>
  <drawing r:id="rId1"/>
</worksheet>
</file>

<file path=xl/worksheets/sheet7.xml><?xml version="1.0" encoding="utf-8"?>
<worksheet xmlns="http://schemas.openxmlformats.org/spreadsheetml/2006/main" xmlns:r="http://schemas.openxmlformats.org/officeDocument/2006/relationships">
  <dimension ref="A1:D12"/>
  <sheetViews>
    <sheetView zoomScale="91" zoomScaleNormal="91" zoomScalePageLayoutView="0" workbookViewId="0" topLeftCell="A1">
      <selection activeCell="E7" sqref="E7"/>
    </sheetView>
  </sheetViews>
  <sheetFormatPr defaultColWidth="44.57421875" defaultRowHeight="12.75"/>
  <cols>
    <col min="1" max="1" width="44.421875" style="27" customWidth="1"/>
    <col min="2" max="2" width="46.140625" style="27" customWidth="1"/>
    <col min="3" max="3" width="39.7109375" style="27" bestFit="1" customWidth="1"/>
    <col min="4" max="4" width="31.7109375" style="27" customWidth="1"/>
    <col min="5" max="16384" width="44.421875" style="27" customWidth="1"/>
  </cols>
  <sheetData>
    <row r="1" spans="1:4" ht="21">
      <c r="A1" s="28" t="s">
        <v>20</v>
      </c>
      <c r="B1" s="29" t="s">
        <v>21</v>
      </c>
      <c r="C1" s="30" t="s">
        <v>23</v>
      </c>
      <c r="D1" s="30" t="s">
        <v>22</v>
      </c>
    </row>
    <row r="2" spans="1:4" ht="46.5">
      <c r="A2" s="31" t="s">
        <v>27</v>
      </c>
      <c r="B2" s="33" t="s">
        <v>101</v>
      </c>
      <c r="C2" s="31"/>
      <c r="D2" s="33"/>
    </row>
    <row r="3" spans="1:4" ht="31.5">
      <c r="A3" s="34" t="s">
        <v>25</v>
      </c>
      <c r="B3" s="33" t="s">
        <v>98</v>
      </c>
      <c r="C3" s="34" t="s">
        <v>99</v>
      </c>
      <c r="D3" s="33"/>
    </row>
    <row r="4" spans="1:4" ht="21">
      <c r="A4" s="34" t="s">
        <v>24</v>
      </c>
      <c r="B4" s="27" t="s">
        <v>100</v>
      </c>
      <c r="D4" s="32"/>
    </row>
    <row r="5" spans="1:4" ht="136.5">
      <c r="A5" s="34" t="s">
        <v>26</v>
      </c>
      <c r="B5" s="33" t="s">
        <v>102</v>
      </c>
      <c r="C5" s="31"/>
      <c r="D5" s="33"/>
    </row>
    <row r="6" spans="1:4" ht="31.5">
      <c r="A6" s="34" t="s">
        <v>38</v>
      </c>
      <c r="B6" s="34" t="s">
        <v>85</v>
      </c>
      <c r="C6" s="31"/>
      <c r="D6" s="31"/>
    </row>
    <row r="8" spans="1:4" ht="21">
      <c r="A8" s="27" t="s">
        <v>86</v>
      </c>
      <c r="B8" s="27" t="s">
        <v>87</v>
      </c>
      <c r="C8" s="27" t="s">
        <v>88</v>
      </c>
      <c r="D8" s="27" t="s">
        <v>89</v>
      </c>
    </row>
    <row r="9" spans="1:4" ht="210">
      <c r="A9" s="50"/>
      <c r="B9" s="27" t="s">
        <v>95</v>
      </c>
      <c r="C9" s="53" t="s">
        <v>96</v>
      </c>
      <c r="D9" s="53" t="s">
        <v>97</v>
      </c>
    </row>
    <row r="10" spans="1:4" ht="21">
      <c r="A10" s="51"/>
      <c r="C10" s="53"/>
      <c r="D10" s="53"/>
    </row>
    <row r="11" spans="1:4" ht="21">
      <c r="A11" s="51"/>
      <c r="C11" s="53"/>
      <c r="D11" s="53"/>
    </row>
    <row r="12" spans="1:4" ht="21">
      <c r="A12" s="52"/>
      <c r="D12" s="53"/>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2014-12-03T23:24:49Z</dcterms:created>
  <dcterms:modified xsi:type="dcterms:W3CDTF">2016-11-01T19:54:54Z</dcterms:modified>
  <cp:category/>
  <cp:version/>
  <cp:contentType/>
  <cp:contentStatus/>
</cp:coreProperties>
</file>